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меню\"/>
    </mc:Choice>
  </mc:AlternateContent>
  <xr:revisionPtr revIDLastSave="0" documentId="8_{3F9E9369-FF03-4EDF-95CE-CD59703E7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2" i="1" l="1"/>
  <c r="G432" i="1"/>
  <c r="H432" i="1"/>
  <c r="I432" i="1"/>
  <c r="J432" i="1"/>
  <c r="L432" i="1"/>
  <c r="A433" i="1"/>
  <c r="B433" i="1"/>
  <c r="F436" i="1"/>
  <c r="G436" i="1"/>
  <c r="H436" i="1"/>
  <c r="I436" i="1"/>
  <c r="J436" i="1"/>
  <c r="A437" i="1"/>
  <c r="B437" i="1"/>
  <c r="F446" i="1"/>
  <c r="G446" i="1"/>
  <c r="H446" i="1"/>
  <c r="I446" i="1"/>
  <c r="J446" i="1"/>
  <c r="A447" i="1"/>
  <c r="B447" i="1"/>
  <c r="F451" i="1"/>
  <c r="G451" i="1"/>
  <c r="H451" i="1"/>
  <c r="I451" i="1"/>
  <c r="J451" i="1"/>
  <c r="A452" i="1"/>
  <c r="B452" i="1"/>
  <c r="F458" i="1"/>
  <c r="G458" i="1"/>
  <c r="H458" i="1"/>
  <c r="I458" i="1"/>
  <c r="J458" i="1"/>
  <c r="A459" i="1"/>
  <c r="B459" i="1"/>
  <c r="F465" i="1"/>
  <c r="G465" i="1"/>
  <c r="H465" i="1"/>
  <c r="I465" i="1"/>
  <c r="J465" i="1"/>
  <c r="A466" i="1"/>
  <c r="B466" i="1"/>
  <c r="F474" i="1"/>
  <c r="G474" i="1"/>
  <c r="H474" i="1"/>
  <c r="I474" i="1"/>
  <c r="J474" i="1"/>
  <c r="L474" i="1"/>
  <c r="A475" i="1"/>
  <c r="B475" i="1"/>
  <c r="F478" i="1"/>
  <c r="G478" i="1"/>
  <c r="H478" i="1"/>
  <c r="I478" i="1"/>
  <c r="J478" i="1"/>
  <c r="A479" i="1"/>
  <c r="B479" i="1"/>
  <c r="F488" i="1"/>
  <c r="G488" i="1"/>
  <c r="H488" i="1"/>
  <c r="I488" i="1"/>
  <c r="J488" i="1"/>
  <c r="A489" i="1"/>
  <c r="B489" i="1"/>
  <c r="F493" i="1"/>
  <c r="G493" i="1"/>
  <c r="H493" i="1"/>
  <c r="I493" i="1"/>
  <c r="J493" i="1"/>
  <c r="A494" i="1"/>
  <c r="B494" i="1"/>
  <c r="F500" i="1"/>
  <c r="G500" i="1"/>
  <c r="H500" i="1"/>
  <c r="I500" i="1"/>
  <c r="J500" i="1"/>
  <c r="A501" i="1"/>
  <c r="B501" i="1"/>
  <c r="F507" i="1"/>
  <c r="G507" i="1"/>
  <c r="H507" i="1"/>
  <c r="I507" i="1"/>
  <c r="J507" i="1"/>
  <c r="A508" i="1"/>
  <c r="B508" i="1"/>
  <c r="F516" i="1"/>
  <c r="G516" i="1"/>
  <c r="H516" i="1"/>
  <c r="I516" i="1"/>
  <c r="J516" i="1"/>
  <c r="L516" i="1"/>
  <c r="A517" i="1"/>
  <c r="B517" i="1"/>
  <c r="F520" i="1"/>
  <c r="G520" i="1"/>
  <c r="H520" i="1"/>
  <c r="I520" i="1"/>
  <c r="J520" i="1"/>
  <c r="A521" i="1"/>
  <c r="B521" i="1"/>
  <c r="F530" i="1"/>
  <c r="G530" i="1"/>
  <c r="H530" i="1"/>
  <c r="I530" i="1"/>
  <c r="J530" i="1"/>
  <c r="A531" i="1"/>
  <c r="B531" i="1"/>
  <c r="F535" i="1"/>
  <c r="G535" i="1"/>
  <c r="H535" i="1"/>
  <c r="I535" i="1"/>
  <c r="J535" i="1"/>
  <c r="A536" i="1"/>
  <c r="B536" i="1"/>
  <c r="F542" i="1"/>
  <c r="G542" i="1"/>
  <c r="H542" i="1"/>
  <c r="I542" i="1"/>
  <c r="J542" i="1"/>
  <c r="A543" i="1"/>
  <c r="B543" i="1"/>
  <c r="F549" i="1"/>
  <c r="G549" i="1"/>
  <c r="H549" i="1"/>
  <c r="I549" i="1"/>
  <c r="J549" i="1"/>
  <c r="A550" i="1"/>
  <c r="B550" i="1"/>
  <c r="F558" i="1"/>
  <c r="G558" i="1"/>
  <c r="H558" i="1"/>
  <c r="I558" i="1"/>
  <c r="J558" i="1"/>
  <c r="L558" i="1"/>
  <c r="A559" i="1"/>
  <c r="B559" i="1"/>
  <c r="F562" i="1"/>
  <c r="G562" i="1"/>
  <c r="H562" i="1"/>
  <c r="I562" i="1"/>
  <c r="J562" i="1"/>
  <c r="A563" i="1"/>
  <c r="B563" i="1"/>
  <c r="F572" i="1"/>
  <c r="G572" i="1"/>
  <c r="H572" i="1"/>
  <c r="I572" i="1"/>
  <c r="J572" i="1"/>
  <c r="A573" i="1"/>
  <c r="B573" i="1"/>
  <c r="F577" i="1"/>
  <c r="G577" i="1"/>
  <c r="H577" i="1"/>
  <c r="I577" i="1"/>
  <c r="J577" i="1"/>
  <c r="A578" i="1"/>
  <c r="B578" i="1"/>
  <c r="F584" i="1"/>
  <c r="G584" i="1"/>
  <c r="H584" i="1"/>
  <c r="I584" i="1"/>
  <c r="J584" i="1"/>
  <c r="A585" i="1"/>
  <c r="B585" i="1"/>
  <c r="F591" i="1"/>
  <c r="G591" i="1"/>
  <c r="H591" i="1"/>
  <c r="I591" i="1"/>
  <c r="J591" i="1"/>
  <c r="A592" i="1"/>
  <c r="B592" i="1"/>
  <c r="J279" i="1"/>
  <c r="I279" i="1"/>
  <c r="H279" i="1"/>
  <c r="G279" i="1"/>
  <c r="J111" i="1"/>
  <c r="I111" i="1"/>
  <c r="H111" i="1"/>
  <c r="G111" i="1"/>
  <c r="A14" i="1"/>
  <c r="B14" i="1"/>
  <c r="F16" i="1"/>
  <c r="G16" i="1"/>
  <c r="H16" i="1"/>
  <c r="I16" i="1"/>
  <c r="J16" i="1"/>
  <c r="B424" i="1"/>
  <c r="A424" i="1"/>
  <c r="J423" i="1"/>
  <c r="I423" i="1"/>
  <c r="H423" i="1"/>
  <c r="G423" i="1"/>
  <c r="F423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5" i="1"/>
  <c r="A405" i="1"/>
  <c r="J404" i="1"/>
  <c r="I404" i="1"/>
  <c r="H404" i="1"/>
  <c r="G404" i="1"/>
  <c r="F404" i="1"/>
  <c r="B395" i="1"/>
  <c r="A395" i="1"/>
  <c r="J394" i="1"/>
  <c r="I394" i="1"/>
  <c r="H394" i="1"/>
  <c r="G394" i="1"/>
  <c r="F394" i="1"/>
  <c r="B391" i="1"/>
  <c r="A391" i="1"/>
  <c r="L390" i="1"/>
  <c r="J390" i="1"/>
  <c r="I390" i="1"/>
  <c r="H390" i="1"/>
  <c r="G390" i="1"/>
  <c r="F390" i="1"/>
  <c r="B382" i="1"/>
  <c r="A382" i="1"/>
  <c r="J381" i="1"/>
  <c r="I381" i="1"/>
  <c r="H381" i="1"/>
  <c r="G381" i="1"/>
  <c r="F381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J362" i="1"/>
  <c r="I362" i="1"/>
  <c r="H362" i="1"/>
  <c r="G362" i="1"/>
  <c r="F362" i="1"/>
  <c r="B352" i="1"/>
  <c r="A352" i="1"/>
  <c r="J351" i="1"/>
  <c r="I351" i="1"/>
  <c r="H351" i="1"/>
  <c r="G351" i="1"/>
  <c r="F351" i="1"/>
  <c r="B348" i="1"/>
  <c r="A348" i="1"/>
  <c r="L347" i="1"/>
  <c r="J347" i="1"/>
  <c r="I347" i="1"/>
  <c r="H347" i="1"/>
  <c r="G347" i="1"/>
  <c r="F347" i="1"/>
  <c r="B339" i="1"/>
  <c r="A339" i="1"/>
  <c r="J338" i="1"/>
  <c r="I338" i="1"/>
  <c r="H338" i="1"/>
  <c r="G338" i="1"/>
  <c r="F338" i="1"/>
  <c r="B332" i="1"/>
  <c r="A332" i="1"/>
  <c r="J331" i="1"/>
  <c r="I331" i="1"/>
  <c r="H331" i="1"/>
  <c r="G331" i="1"/>
  <c r="F331" i="1"/>
  <c r="B325" i="1"/>
  <c r="A325" i="1"/>
  <c r="J324" i="1"/>
  <c r="I324" i="1"/>
  <c r="H324" i="1"/>
  <c r="G324" i="1"/>
  <c r="F324" i="1"/>
  <c r="B320" i="1"/>
  <c r="A320" i="1"/>
  <c r="J319" i="1"/>
  <c r="I319" i="1"/>
  <c r="H319" i="1"/>
  <c r="G319" i="1"/>
  <c r="F319" i="1"/>
  <c r="B311" i="1"/>
  <c r="A311" i="1"/>
  <c r="J310" i="1"/>
  <c r="I310" i="1"/>
  <c r="H310" i="1"/>
  <c r="G310" i="1"/>
  <c r="F310" i="1"/>
  <c r="B307" i="1"/>
  <c r="A307" i="1"/>
  <c r="L306" i="1"/>
  <c r="J306" i="1"/>
  <c r="I306" i="1"/>
  <c r="H306" i="1"/>
  <c r="G306" i="1"/>
  <c r="F306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F279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F111" i="1"/>
  <c r="B102" i="1"/>
  <c r="A102" i="1"/>
  <c r="J101" i="1"/>
  <c r="I101" i="1"/>
  <c r="H101" i="1"/>
  <c r="G101" i="1"/>
  <c r="F101" i="1"/>
  <c r="B98" i="1"/>
  <c r="A98" i="1"/>
  <c r="L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59" i="1"/>
  <c r="A59" i="1"/>
  <c r="J58" i="1"/>
  <c r="I58" i="1"/>
  <c r="H58" i="1"/>
  <c r="G58" i="1"/>
  <c r="F58" i="1"/>
  <c r="B55" i="1"/>
  <c r="A55" i="1"/>
  <c r="L54" i="1"/>
  <c r="J54" i="1"/>
  <c r="I54" i="1"/>
  <c r="H54" i="1"/>
  <c r="G54" i="1"/>
  <c r="F54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L13" i="1"/>
  <c r="J13" i="1"/>
  <c r="I13" i="1"/>
  <c r="H13" i="1"/>
  <c r="G13" i="1"/>
  <c r="F13" i="1"/>
  <c r="H550" i="1" l="1"/>
  <c r="H466" i="1"/>
  <c r="H592" i="1"/>
  <c r="H508" i="1"/>
  <c r="I592" i="1"/>
  <c r="G592" i="1"/>
  <c r="I550" i="1"/>
  <c r="G550" i="1"/>
  <c r="I508" i="1"/>
  <c r="G508" i="1"/>
  <c r="I466" i="1"/>
  <c r="G466" i="1"/>
  <c r="J592" i="1"/>
  <c r="F592" i="1"/>
  <c r="J550" i="1"/>
  <c r="F550" i="1"/>
  <c r="J508" i="1"/>
  <c r="F508" i="1"/>
  <c r="J466" i="1"/>
  <c r="F466" i="1"/>
  <c r="I175" i="1"/>
  <c r="F217" i="1"/>
  <c r="J217" i="1"/>
  <c r="G258" i="1"/>
  <c r="H299" i="1"/>
  <c r="I339" i="1"/>
  <c r="F382" i="1"/>
  <c r="J382" i="1"/>
  <c r="G424" i="1"/>
  <c r="H131" i="1"/>
  <c r="G89" i="1"/>
  <c r="F46" i="1"/>
  <c r="J46" i="1"/>
  <c r="H46" i="1"/>
  <c r="I89" i="1"/>
  <c r="F131" i="1"/>
  <c r="J131" i="1"/>
  <c r="G175" i="1"/>
  <c r="H217" i="1"/>
  <c r="I258" i="1"/>
  <c r="F299" i="1"/>
  <c r="J299" i="1"/>
  <c r="G339" i="1"/>
  <c r="H382" i="1"/>
  <c r="I424" i="1"/>
  <c r="G46" i="1"/>
  <c r="H89" i="1"/>
  <c r="I131" i="1"/>
  <c r="F175" i="1"/>
  <c r="J175" i="1"/>
  <c r="G217" i="1"/>
  <c r="H258" i="1"/>
  <c r="I299" i="1"/>
  <c r="F339" i="1"/>
  <c r="J339" i="1"/>
  <c r="G382" i="1"/>
  <c r="H424" i="1"/>
  <c r="I46" i="1"/>
  <c r="F89" i="1"/>
  <c r="J89" i="1"/>
  <c r="G131" i="1"/>
  <c r="H175" i="1"/>
  <c r="I217" i="1"/>
  <c r="F258" i="1"/>
  <c r="J258" i="1"/>
  <c r="G299" i="1"/>
  <c r="H339" i="1"/>
  <c r="I382" i="1"/>
  <c r="F424" i="1"/>
  <c r="J424" i="1"/>
  <c r="I593" i="1" l="1"/>
  <c r="J593" i="1"/>
  <c r="F593" i="1"/>
  <c r="H593" i="1"/>
  <c r="G593" i="1"/>
  <c r="L31" i="1" l="1"/>
  <c r="L74" i="1"/>
  <c r="L116" i="1"/>
  <c r="L160" i="1"/>
  <c r="L45" i="1"/>
  <c r="L374" i="1"/>
  <c r="L167" i="1"/>
  <c r="L507" i="1"/>
  <c r="L458" i="1"/>
  <c r="L81" i="1"/>
  <c r="L209" i="1"/>
  <c r="L436" i="1"/>
  <c r="L549" i="1"/>
  <c r="L500" i="1"/>
  <c r="L130" i="1"/>
  <c r="L423" i="1"/>
  <c r="L465" i="1"/>
  <c r="L291" i="1"/>
  <c r="L584" i="1"/>
  <c r="L381" i="1"/>
  <c r="L38" i="1"/>
  <c r="L216" i="1"/>
  <c r="L298" i="1"/>
  <c r="L593" i="1"/>
  <c r="L46" i="1"/>
  <c r="L16" i="1"/>
  <c r="L331" i="1"/>
  <c r="L250" i="1"/>
  <c r="L591" i="1"/>
  <c r="L542" i="1"/>
  <c r="L257" i="1"/>
  <c r="L123" i="1"/>
  <c r="L174" i="1"/>
  <c r="L88" i="1"/>
  <c r="L520" i="1"/>
  <c r="L550" i="1"/>
  <c r="L338" i="1"/>
  <c r="L175" i="1"/>
  <c r="L143" i="1"/>
  <c r="L131" i="1"/>
  <c r="L101" i="1"/>
  <c r="L416" i="1"/>
  <c r="L339" i="1"/>
  <c r="L310" i="1"/>
  <c r="L394" i="1"/>
  <c r="L424" i="1"/>
  <c r="L243" i="1"/>
  <c r="L238" i="1"/>
  <c r="L362" i="1"/>
  <c r="L367" i="1"/>
  <c r="L508" i="1"/>
  <c r="L478" i="1"/>
  <c r="L351" i="1"/>
  <c r="L382" i="1"/>
  <c r="L409" i="1"/>
  <c r="L404" i="1"/>
  <c r="L446" i="1"/>
  <c r="L451" i="1"/>
  <c r="L284" i="1"/>
  <c r="L279" i="1"/>
  <c r="L187" i="1"/>
  <c r="L217" i="1"/>
  <c r="L299" i="1"/>
  <c r="L270" i="1"/>
  <c r="L202" i="1"/>
  <c r="L197" i="1"/>
  <c r="L562" i="1"/>
  <c r="L592" i="1"/>
  <c r="L493" i="1"/>
  <c r="L488" i="1"/>
  <c r="L258" i="1"/>
  <c r="L229" i="1"/>
  <c r="L530" i="1"/>
  <c r="L535" i="1"/>
  <c r="L58" i="1"/>
  <c r="L89" i="1"/>
  <c r="L319" i="1"/>
  <c r="L324" i="1"/>
  <c r="L577" i="1"/>
  <c r="L572" i="1"/>
</calcChain>
</file>

<file path=xl/sharedStrings.xml><?xml version="1.0" encoding="utf-8"?>
<sst xmlns="http://schemas.openxmlformats.org/spreadsheetml/2006/main" count="561" uniqueCount="83">
  <si>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</si>
  <si>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</si>
  <si>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</si>
  <si>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</si>
  <si>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</si>
  <si>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</si>
  <si>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</si>
  <si>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</si>
  <si>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</si>
  <si>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</si>
  <si>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</si>
  <si>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</si>
  <si>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</si>
  <si>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</si>
  <si>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</si>
  <si>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</si>
  <si>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</si>
  <si>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</si>
  <si>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</si>
  <si>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</si>
  <si>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</si>
  <si>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</si>
  <si>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</si>
  <si>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</si>
  <si>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</si>
  <si>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</si>
  <si>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</si>
  <si>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</si>
  <si>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</si>
  <si>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</si>
  <si>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</si>
  <si>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</si>
  <si>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</si>
  <si>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</si>
  <si>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</si>
  <si>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</si>
  <si>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</si>
  <si>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</si>
  <si>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</si>
  <si>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</si>
  <si>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</si>
  <si>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</si>
  <si>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</si>
  <si>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</si>
  <si>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</si>
  <si>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</si>
  <si>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</si>
  <si>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Макароны отварные</t>
  </si>
  <si>
    <t>Компот из смеси сухофруктов</t>
  </si>
  <si>
    <t xml:space="preserve">Хлеб пшеничный </t>
  </si>
  <si>
    <t xml:space="preserve">Хлеб ржано-пшеничный </t>
  </si>
  <si>
    <t>Печенье</t>
  </si>
  <si>
    <t>Каша пшенная</t>
  </si>
  <si>
    <t>Большечаусовская  ООШ</t>
  </si>
  <si>
    <t>С.Н.Топкасова</t>
  </si>
  <si>
    <t>Рассольник 
ленинградский</t>
  </si>
  <si>
    <t>54-3с-2020</t>
  </si>
  <si>
    <t>Гуляш из мяса говядины</t>
  </si>
  <si>
    <t>54-2м-2020</t>
  </si>
  <si>
    <t>54-21г-2020</t>
  </si>
  <si>
    <t>74-7хн-2020</t>
  </si>
  <si>
    <t>свекла вареная</t>
  </si>
  <si>
    <t>54-13з</t>
  </si>
  <si>
    <t>суп гороховый</t>
  </si>
  <si>
    <t>54-8с-2020</t>
  </si>
  <si>
    <t>овощное рагу с курицей</t>
  </si>
  <si>
    <t>54-22м</t>
  </si>
  <si>
    <t>чай с сахаром</t>
  </si>
  <si>
    <t>54-2гн-2020</t>
  </si>
  <si>
    <t>Суп крестьянский с рисом</t>
  </si>
  <si>
    <t>54-11с-2022</t>
  </si>
  <si>
    <t>рыба(горбуша)</t>
  </si>
  <si>
    <t>пюре картофельное</t>
  </si>
  <si>
    <t>54-11г-2020</t>
  </si>
  <si>
    <t>54-10р-2020</t>
  </si>
  <si>
    <t>компот из сухофруктов</t>
  </si>
  <si>
    <t>Борщ со сметаной</t>
  </si>
  <si>
    <t>54-2с-2020</t>
  </si>
  <si>
    <t>бефстроганов</t>
  </si>
  <si>
    <t>перловая крупа</t>
  </si>
  <si>
    <t>54-5г-2020</t>
  </si>
  <si>
    <t>54-1м-2022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</si>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</sst>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.5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 wrapText="1" shrinkToFit="1"/>
    </xf>
    <xf numFmtId="0" fontId="15" fillId="6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5" fillId="6" borderId="2" xfId="0" applyFont="1" applyFill="1" applyBorder="1" applyAlignment="1">
      <alignment vertical="center" wrapText="1" shrinkToFit="1"/>
    </xf>
    <xf numFmtId="0" fontId="15" fillId="6" borderId="2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5" fillId="6" borderId="2" xfId="0" applyFont="1" applyFill="1" applyBorder="1" applyAlignment="1">
      <alignment horizontal="left" wrapText="1" shrinkToFit="1"/>
    </xf>
    <xf numFmtId="0" fontId="15" fillId="6" borderId="2" xfId="0" applyFont="1" applyFill="1" applyBorder="1" applyAlignment="1">
      <alignment horizontal="center" wrapText="1" shrinkToFit="1"/>
    </xf>
    <xf numFmtId="0" fontId="15" fillId="6" borderId="2" xfId="0" applyFont="1" applyFill="1" applyBorder="1" applyAlignment="1">
      <alignment horizontal="center" shrinkToFit="1"/>
    </xf>
    <xf numFmtId="0" fontId="15" fillId="6" borderId="2" xfId="0" applyFont="1" applyFill="1" applyBorder="1" applyAlignment="1">
      <alignment horizontal="center" vertical="center" shrinkToFit="1"/>
    </xf>
    <xf numFmtId="0" fontId="0" fillId="5" borderId="2" xfId="0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15" fillId="6" borderId="2" xfId="0" applyFont="1" applyFill="1" applyBorder="1" applyAlignment="1">
      <alignment horizontal="left" vertical="center" shrinkToFit="1"/>
    </xf>
    <xf numFmtId="0" fontId="15" fillId="6" borderId="2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center"/>
    </xf>
    <xf numFmtId="0" fontId="15" fillId="6" borderId="2" xfId="1" applyFont="1" applyFill="1" applyBorder="1" applyAlignment="1" applyProtection="1">
      <alignment horizontal="left" vertical="top" wrapText="1"/>
    </xf>
    <xf numFmtId="0" fontId="15" fillId="6" borderId="2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wrapText="1" shrinkToFit="1"/>
    </xf>
    <xf numFmtId="0" fontId="15" fillId="6" borderId="5" xfId="0" applyFont="1" applyFill="1" applyBorder="1" applyAlignment="1">
      <alignment horizontal="center" wrapText="1" shrinkToFit="1"/>
    </xf>
    <xf numFmtId="0" fontId="15" fillId="6" borderId="5" xfId="0" applyFont="1" applyFill="1" applyBorder="1" applyAlignment="1">
      <alignment horizontal="center" shrinkToFit="1"/>
    </xf>
    <xf numFmtId="0" fontId="15" fillId="6" borderId="0" xfId="0" applyFont="1" applyFill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2" xfId="1" applyFont="1" applyFill="1" applyBorder="1" applyAlignment="1" applyProtection="1">
      <alignment horizontal="left" vertical="center"/>
    </xf>
    <xf numFmtId="0" fontId="15" fillId="6" borderId="5" xfId="0" applyFont="1" applyFill="1" applyBorder="1" applyAlignment="1">
      <alignment horizontal="left" vertical="center" wrapText="1" shrinkToFit="1"/>
    </xf>
    <xf numFmtId="0" fontId="15" fillId="6" borderId="5" xfId="0" applyFont="1" applyFill="1" applyBorder="1" applyAlignment="1">
      <alignment horizontal="center" vertical="center" wrapText="1" shrinkToFi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2" xfId="0" applyFont="1" applyFill="1" applyBorder="1" applyAlignment="1">
      <alignment horizontal="left" vertical="top" wrapText="1" shrinkToFit="1"/>
    </xf>
    <xf numFmtId="0" fontId="3" fillId="0" borderId="2" xfId="0" applyFont="1" applyBorder="1"/>
    <xf numFmtId="0" fontId="15" fillId="6" borderId="2" xfId="1" applyFont="1" applyFill="1" applyBorder="1" applyAlignment="1" applyProtection="1">
      <alignment horizontal="left" vertical="center" wrapText="1"/>
    </xf>
    <xf numFmtId="0" fontId="2" fillId="0" borderId="2" xfId="0" applyFont="1" applyBorder="1"/>
    <xf numFmtId="0" fontId="2" fillId="5" borderId="2" xfId="0" applyFont="1" applyFill="1" applyBorder="1" applyProtection="1">
      <protection locked="0"/>
    </xf>
    <xf numFmtId="0" fontId="16" fillId="6" borderId="2" xfId="0" applyFont="1" applyFill="1" applyBorder="1" applyAlignment="1" applyProtection="1">
      <alignment horizontal="left" vertical="top" wrapText="1"/>
      <protection locked="0"/>
    </xf>
    <xf numFmtId="0" fontId="0" fillId="6" borderId="2" xfId="0" applyFill="1" applyBorder="1"/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6" borderId="17" xfId="0" applyFont="1" applyFill="1" applyBorder="1" applyAlignment="1" applyProtection="1">
      <alignment horizontal="center" vertical="top" wrapText="1"/>
      <protection locked="0"/>
    </xf>
    <xf numFmtId="0" fontId="18" fillId="6" borderId="2" xfId="0" applyFont="1" applyFill="1" applyBorder="1" applyAlignment="1">
      <alignment vertical="top" wrapText="1"/>
    </xf>
    <xf numFmtId="0" fontId="1" fillId="0" borderId="2" xfId="0" applyFont="1" applyBorder="1"/>
    <xf numFmtId="0" fontId="6" fillId="2" borderId="17" xfId="0" applyFont="1" applyFill="1" applyBorder="1" applyAlignment="1" applyProtection="1">
      <alignment horizontal="center" vertical="top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3"/>
  <sheetViews>
    <sheetView tabSelected="1" zoomScale="80" zoomScaleNormal="80" workbookViewId="0">
      <pane xSplit="4" ySplit="5" topLeftCell="E583" activePane="bottomRight" state="frozen"/>
      <selection pane="topRight" activeCell="E1" sqref="E1"/>
      <selection pane="bottomLeft" activeCell="A6" sqref="A6"/>
      <selection pane="bottomRight" activeCell="O595" sqref="O5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4" t="s">
        <v>53</v>
      </c>
      <c r="D1" s="105"/>
      <c r="E1" s="105"/>
      <c r="F1" s="13" t="s">
        <v>16</v>
      </c>
      <c r="G1" s="2" t="s">
        <v>17</v>
      </c>
      <c r="H1" s="106" t="s">
        <v>45</v>
      </c>
      <c r="I1" s="106"/>
      <c r="J1" s="106"/>
      <c r="K1" s="106"/>
    </row>
    <row r="2" spans="1:12" ht="18" x14ac:dyDescent="0.2">
      <c r="A2" s="43" t="s">
        <v>6</v>
      </c>
      <c r="C2" s="2"/>
      <c r="G2" s="2" t="s">
        <v>18</v>
      </c>
      <c r="H2" s="106" t="s">
        <v>54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9"/>
      <c r="F6" s="58"/>
      <c r="G6" s="58"/>
      <c r="H6" s="58"/>
      <c r="I6" s="58"/>
      <c r="J6" s="58"/>
      <c r="K6" s="63"/>
      <c r="L6" s="48"/>
    </row>
    <row r="7" spans="1:12" ht="15" x14ac:dyDescent="0.25">
      <c r="A7" s="25"/>
      <c r="B7" s="16"/>
      <c r="C7" s="11"/>
      <c r="D7" s="71"/>
      <c r="E7" s="64"/>
      <c r="F7" s="65"/>
      <c r="G7" s="65"/>
      <c r="H7" s="65"/>
      <c r="I7" s="65"/>
      <c r="J7" s="65"/>
      <c r="K7" s="66"/>
      <c r="L7" s="51"/>
    </row>
    <row r="8" spans="1:12" ht="15" x14ac:dyDescent="0.25">
      <c r="A8" s="25"/>
      <c r="B8" s="16"/>
      <c r="C8" s="11"/>
      <c r="D8" s="7" t="s">
        <v>22</v>
      </c>
      <c r="E8" s="59"/>
      <c r="F8" s="58"/>
      <c r="G8" s="58"/>
      <c r="H8" s="58"/>
      <c r="I8" s="58"/>
      <c r="J8" s="58"/>
      <c r="K8" s="66"/>
      <c r="L8" s="51"/>
    </row>
    <row r="9" spans="1:12" ht="15" x14ac:dyDescent="0.25">
      <c r="A9" s="25"/>
      <c r="B9" s="16"/>
      <c r="C9" s="11"/>
      <c r="D9" s="7" t="s">
        <v>23</v>
      </c>
      <c r="E9" s="67"/>
      <c r="F9" s="68"/>
      <c r="G9" s="69"/>
      <c r="H9" s="69"/>
      <c r="I9" s="69"/>
      <c r="J9" s="68"/>
      <c r="K9" s="66"/>
      <c r="L9" s="51"/>
    </row>
    <row r="10" spans="1:12" ht="15" x14ac:dyDescent="0.25">
      <c r="A10" s="25"/>
      <c r="B10" s="16"/>
      <c r="C10" s="11"/>
      <c r="D10" s="7" t="s">
        <v>33</v>
      </c>
      <c r="E10" s="67"/>
      <c r="F10" s="65"/>
      <c r="G10" s="70"/>
      <c r="H10" s="70"/>
      <c r="I10" s="70"/>
      <c r="J10" s="65"/>
      <c r="K10" s="66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6"/>
      <c r="B16" s="18"/>
      <c r="C16" s="8"/>
      <c r="D16" s="19" t="s">
        <v>39</v>
      </c>
      <c r="E16" s="9"/>
      <c r="F16" s="21">
        <f>SUM(F14:F15)</f>
        <v>0</v>
      </c>
      <c r="G16" s="21">
        <f>SUM(G14:G15)</f>
        <v>0</v>
      </c>
      <c r="H16" s="21">
        <f>SUM(H14:H15)</f>
        <v>0</v>
      </c>
      <c r="I16" s="21">
        <f>SUM(I14:I15)</f>
        <v>0</v>
      </c>
      <c r="J16" s="21">
        <f>SUM(J14:J15)</f>
        <v>0</v>
      </c>
      <c r="K16" s="27"/>
      <c r="L16" s="21">
        <f ca="1">SUM(L14:L21)</f>
        <v>0</v>
      </c>
    </row>
    <row r="17" spans="1:12" ht="15" x14ac:dyDescent="0.2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62"/>
      <c r="F17" s="58"/>
      <c r="G17" s="58"/>
      <c r="H17" s="58"/>
      <c r="I17" s="58"/>
      <c r="J17" s="58"/>
      <c r="K17" s="52"/>
      <c r="L17" s="51"/>
    </row>
    <row r="18" spans="1:12" ht="25.5" x14ac:dyDescent="0.25">
      <c r="A18" s="25"/>
      <c r="B18" s="16"/>
      <c r="C18" s="11"/>
      <c r="D18" s="7" t="s">
        <v>28</v>
      </c>
      <c r="E18" s="62" t="s">
        <v>55</v>
      </c>
      <c r="F18" s="58">
        <v>200</v>
      </c>
      <c r="G18" s="58">
        <v>2.1</v>
      </c>
      <c r="H18" s="58">
        <v>3.8</v>
      </c>
      <c r="I18" s="58">
        <v>13.3</v>
      </c>
      <c r="J18" s="58">
        <v>120.6</v>
      </c>
      <c r="K18" s="52" t="s">
        <v>56</v>
      </c>
      <c r="L18" s="51"/>
    </row>
    <row r="19" spans="1:12" ht="25.5" x14ac:dyDescent="0.25">
      <c r="A19" s="25"/>
      <c r="B19" s="16"/>
      <c r="C19" s="11"/>
      <c r="D19" s="7" t="s">
        <v>29</v>
      </c>
      <c r="E19" s="60" t="s">
        <v>57</v>
      </c>
      <c r="F19" s="58">
        <v>80</v>
      </c>
      <c r="G19" s="58">
        <v>13.2</v>
      </c>
      <c r="H19" s="58">
        <v>16.05</v>
      </c>
      <c r="I19" s="58">
        <v>7.39</v>
      </c>
      <c r="J19" s="58">
        <v>214.98</v>
      </c>
      <c r="K19" s="52" t="s">
        <v>58</v>
      </c>
      <c r="L19" s="51"/>
    </row>
    <row r="20" spans="1:12" ht="25.5" x14ac:dyDescent="0.25">
      <c r="A20" s="25"/>
      <c r="B20" s="16"/>
      <c r="C20" s="11"/>
      <c r="D20" s="7" t="s">
        <v>30</v>
      </c>
      <c r="E20" s="59" t="s">
        <v>47</v>
      </c>
      <c r="F20" s="58">
        <v>150</v>
      </c>
      <c r="G20" s="58">
        <v>5.0999999999999996</v>
      </c>
      <c r="H20" s="58">
        <v>3.6</v>
      </c>
      <c r="I20" s="58">
        <v>36.299999999999997</v>
      </c>
      <c r="J20" s="58">
        <v>201.8</v>
      </c>
      <c r="K20" s="52" t="s">
        <v>59</v>
      </c>
      <c r="L20" s="51"/>
    </row>
    <row r="21" spans="1:12" ht="25.5" x14ac:dyDescent="0.25">
      <c r="A21" s="25"/>
      <c r="B21" s="16"/>
      <c r="C21" s="11"/>
      <c r="D21" s="7" t="s">
        <v>31</v>
      </c>
      <c r="E21" s="61" t="s">
        <v>48</v>
      </c>
      <c r="F21" s="58">
        <v>200</v>
      </c>
      <c r="G21" s="58">
        <v>0.88</v>
      </c>
      <c r="H21" s="58">
        <v>0.03</v>
      </c>
      <c r="I21" s="58">
        <v>23.99</v>
      </c>
      <c r="J21" s="58">
        <v>99.06</v>
      </c>
      <c r="K21" s="107" t="s">
        <v>60</v>
      </c>
      <c r="L21" s="51"/>
    </row>
    <row r="22" spans="1:12" ht="15" x14ac:dyDescent="0.25">
      <c r="A22" s="25"/>
      <c r="B22" s="16"/>
      <c r="C22" s="11"/>
      <c r="D22" s="7" t="s">
        <v>32</v>
      </c>
      <c r="E22" s="67" t="s">
        <v>49</v>
      </c>
      <c r="F22" s="68">
        <v>40</v>
      </c>
      <c r="G22" s="69">
        <v>3.2</v>
      </c>
      <c r="H22" s="69">
        <v>0.4</v>
      </c>
      <c r="I22" s="69">
        <v>20.399999999999999</v>
      </c>
      <c r="J22" s="68">
        <v>100</v>
      </c>
      <c r="K22" s="52"/>
      <c r="L22" s="51"/>
    </row>
    <row r="23" spans="1:12" ht="15" x14ac:dyDescent="0.25">
      <c r="A23" s="25"/>
      <c r="B23" s="16"/>
      <c r="C23" s="11"/>
      <c r="D23" s="7" t="s">
        <v>33</v>
      </c>
      <c r="E23" s="67" t="s">
        <v>50</v>
      </c>
      <c r="F23" s="65">
        <v>30</v>
      </c>
      <c r="G23" s="70">
        <v>2.4</v>
      </c>
      <c r="H23" s="70">
        <v>0.3</v>
      </c>
      <c r="I23" s="70">
        <v>15.3</v>
      </c>
      <c r="J23" s="65">
        <v>75</v>
      </c>
      <c r="K23" s="52"/>
      <c r="L23" s="51"/>
    </row>
    <row r="24" spans="1:12" ht="15" x14ac:dyDescent="0.25">
      <c r="A24" s="25"/>
      <c r="B24" s="16"/>
      <c r="C24" s="11"/>
      <c r="D24" s="72"/>
      <c r="E24" s="73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6"/>
      <c r="B26" s="18"/>
      <c r="C26" s="8"/>
      <c r="D26" s="19" t="s">
        <v>39</v>
      </c>
      <c r="E26" s="9"/>
      <c r="F26" s="21">
        <f>SUM(F17:F25)</f>
        <v>700</v>
      </c>
      <c r="G26" s="21">
        <f t="shared" ref="G26:J26" si="2">SUM(G17:G25)</f>
        <v>26.879999999999995</v>
      </c>
      <c r="H26" s="21">
        <f t="shared" si="2"/>
        <v>24.180000000000003</v>
      </c>
      <c r="I26" s="21">
        <f t="shared" si="2"/>
        <v>116.67999999999999</v>
      </c>
      <c r="J26" s="21">
        <f t="shared" si="2"/>
        <v>811.44</v>
      </c>
      <c r="K26" s="27"/>
      <c r="L26" s="21">
        <v>68.760000000000005</v>
      </c>
    </row>
    <row r="27" spans="1:12" ht="15" x14ac:dyDescent="0.2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3">SUM(G27:G30)</f>
        <v>0</v>
      </c>
      <c r="H31" s="21">
        <f t="shared" si="3"/>
        <v>0</v>
      </c>
      <c r="I31" s="21">
        <f t="shared" si="3"/>
        <v>0</v>
      </c>
      <c r="J31" s="21">
        <f t="shared" si="3"/>
        <v>0</v>
      </c>
      <c r="K31" s="27"/>
      <c r="L31" s="21">
        <f>SUM(L24:L30)</f>
        <v>68.760000000000005</v>
      </c>
    </row>
    <row r="32" spans="1:12" ht="15" x14ac:dyDescent="0.2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4">SUM(G32:G37)</f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7"/>
      <c r="L38" s="21">
        <f ca="1">SUM(L32:L40)</f>
        <v>0</v>
      </c>
    </row>
    <row r="39" spans="1:12" ht="15" x14ac:dyDescent="0.2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5">SUM(G39:G44)</f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7"/>
      <c r="L45" s="21">
        <f ca="1">SUM(L39:L47)</f>
        <v>0</v>
      </c>
    </row>
    <row r="46" spans="1:12" ht="15.75" thickBot="1" x14ac:dyDescent="0.25">
      <c r="A46" s="31">
        <f>A6</f>
        <v>1</v>
      </c>
      <c r="B46" s="32">
        <f>B6</f>
        <v>1</v>
      </c>
      <c r="C46" s="100" t="s">
        <v>4</v>
      </c>
      <c r="D46" s="103"/>
      <c r="E46" s="33"/>
      <c r="F46" s="34">
        <f>F13+F16+F26+F31+F38+F45</f>
        <v>700</v>
      </c>
      <c r="G46" s="34">
        <f>G13+G16+G26+G31+G38+G45</f>
        <v>26.879999999999995</v>
      </c>
      <c r="H46" s="34">
        <f>H13+H16+H26+H31+H38+H45</f>
        <v>24.180000000000003</v>
      </c>
      <c r="I46" s="34">
        <f>I13+I16+I26+I31+I38+I45</f>
        <v>116.67999999999999</v>
      </c>
      <c r="J46" s="34">
        <f>J13+J16+J26+J31+J38+J45</f>
        <v>811.44</v>
      </c>
      <c r="K46" s="35"/>
      <c r="L46" s="34">
        <f ca="1">SUM(L13+L16+L26+L31+L38+L45)</f>
        <v>0</v>
      </c>
    </row>
    <row r="47" spans="1:12" ht="15" x14ac:dyDescent="0.25">
      <c r="A47" s="15">
        <v>1</v>
      </c>
      <c r="B47" s="16">
        <v>2</v>
      </c>
      <c r="C47" s="24" t="s">
        <v>20</v>
      </c>
      <c r="D47" s="5" t="s">
        <v>21</v>
      </c>
      <c r="E47" s="62"/>
      <c r="F47" s="58"/>
      <c r="G47" s="58"/>
      <c r="H47" s="58"/>
      <c r="I47" s="58"/>
      <c r="J47" s="58"/>
      <c r="K47" s="49"/>
      <c r="L47" s="48"/>
    </row>
    <row r="48" spans="1:12" ht="15" x14ac:dyDescent="0.25">
      <c r="A48" s="15"/>
      <c r="B48" s="16"/>
      <c r="C48" s="11"/>
      <c r="D48" s="6"/>
      <c r="E48" s="59"/>
      <c r="F48" s="58"/>
      <c r="G48" s="58"/>
      <c r="H48" s="58"/>
      <c r="I48" s="58"/>
      <c r="J48" s="58"/>
      <c r="K48" s="52"/>
      <c r="L48" s="51"/>
    </row>
    <row r="49" spans="1:12" ht="15" x14ac:dyDescent="0.25">
      <c r="A49" s="15"/>
      <c r="B49" s="16"/>
      <c r="C49" s="11"/>
      <c r="D49" s="7" t="s">
        <v>22</v>
      </c>
      <c r="E49" s="59"/>
      <c r="F49" s="58"/>
      <c r="G49" s="58"/>
      <c r="H49" s="58"/>
      <c r="I49" s="58"/>
      <c r="J49" s="58"/>
      <c r="K49" s="52"/>
      <c r="L49" s="51"/>
    </row>
    <row r="50" spans="1:12" ht="15" x14ac:dyDescent="0.25">
      <c r="A50" s="15"/>
      <c r="B50" s="16"/>
      <c r="C50" s="11"/>
      <c r="D50" s="7" t="s">
        <v>23</v>
      </c>
      <c r="E50" s="67"/>
      <c r="F50" s="68"/>
      <c r="G50" s="69"/>
      <c r="H50" s="69"/>
      <c r="I50" s="69"/>
      <c r="J50" s="68"/>
      <c r="K50" s="52"/>
      <c r="L50" s="51"/>
    </row>
    <row r="51" spans="1:12" ht="15" x14ac:dyDescent="0.25">
      <c r="A51" s="15"/>
      <c r="B51" s="16"/>
      <c r="C51" s="11"/>
      <c r="D51" s="7" t="s">
        <v>33</v>
      </c>
      <c r="E51" s="67"/>
      <c r="F51" s="65"/>
      <c r="G51" s="70"/>
      <c r="H51" s="70"/>
      <c r="I51" s="70"/>
      <c r="J51" s="65"/>
      <c r="K51" s="52"/>
      <c r="L51" s="51"/>
    </row>
    <row r="52" spans="1:12" ht="15" x14ac:dyDescent="0.2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7"/>
      <c r="B54" s="18"/>
      <c r="C54" s="8"/>
      <c r="D54" s="19" t="s">
        <v>39</v>
      </c>
      <c r="E54" s="9"/>
      <c r="F54" s="21">
        <f>SUM(F47:F53)</f>
        <v>0</v>
      </c>
      <c r="G54" s="21">
        <f t="shared" ref="G54" si="6">SUM(G47:G53)</f>
        <v>0</v>
      </c>
      <c r="H54" s="21">
        <f t="shared" ref="H54" si="7">SUM(H47:H53)</f>
        <v>0</v>
      </c>
      <c r="I54" s="21">
        <f t="shared" ref="I54" si="8">SUM(I47:I53)</f>
        <v>0</v>
      </c>
      <c r="J54" s="21">
        <f t="shared" ref="J54" si="9">SUM(J47:J53)</f>
        <v>0</v>
      </c>
      <c r="K54" s="27"/>
      <c r="L54" s="21">
        <f t="shared" ref="L54:L97" si="10">SUM(L47:L53)</f>
        <v>0</v>
      </c>
    </row>
    <row r="55" spans="1:12" ht="15" x14ac:dyDescent="0.25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" si="11">SUM(G55:G57)</f>
        <v>0</v>
      </c>
      <c r="H58" s="21">
        <f t="shared" ref="H58" si="12">SUM(H55:H57)</f>
        <v>0</v>
      </c>
      <c r="I58" s="21">
        <f t="shared" ref="I58" si="13">SUM(I55:I57)</f>
        <v>0</v>
      </c>
      <c r="J58" s="21">
        <f t="shared" ref="J58" si="14">SUM(J55:J57)</f>
        <v>0</v>
      </c>
      <c r="K58" s="27"/>
      <c r="L58" s="21">
        <f t="shared" ref="L58" ca="1" si="15">SUM(L55:L64)</f>
        <v>0</v>
      </c>
    </row>
    <row r="59" spans="1:12" ht="15" x14ac:dyDescent="0.25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108" t="s">
        <v>61</v>
      </c>
      <c r="F59" s="58">
        <v>30</v>
      </c>
      <c r="G59" s="58">
        <v>0.92</v>
      </c>
      <c r="H59" s="58">
        <v>0.11</v>
      </c>
      <c r="I59" s="58">
        <v>5.47</v>
      </c>
      <c r="J59" s="58">
        <v>24.51</v>
      </c>
      <c r="K59" s="52" t="s">
        <v>62</v>
      </c>
      <c r="L59" s="51"/>
    </row>
    <row r="60" spans="1:12" ht="25.5" x14ac:dyDescent="0.25">
      <c r="A60" s="15"/>
      <c r="B60" s="16"/>
      <c r="C60" s="11"/>
      <c r="D60" s="7" t="s">
        <v>28</v>
      </c>
      <c r="E60" s="62" t="s">
        <v>63</v>
      </c>
      <c r="F60" s="65">
        <v>200</v>
      </c>
      <c r="G60" s="70">
        <v>6.24</v>
      </c>
      <c r="H60" s="70">
        <v>4.68</v>
      </c>
      <c r="I60" s="70">
        <v>27.84</v>
      </c>
      <c r="J60" s="65">
        <v>181.52</v>
      </c>
      <c r="K60" s="52" t="s">
        <v>64</v>
      </c>
      <c r="L60" s="51"/>
    </row>
    <row r="61" spans="1:12" ht="15" x14ac:dyDescent="0.25">
      <c r="A61" s="15"/>
      <c r="B61" s="16"/>
      <c r="C61" s="11"/>
      <c r="D61" s="7" t="s">
        <v>29</v>
      </c>
      <c r="E61" s="60" t="s">
        <v>65</v>
      </c>
      <c r="F61" s="65">
        <v>200</v>
      </c>
      <c r="G61" s="70">
        <v>15.82</v>
      </c>
      <c r="H61" s="70">
        <v>18.07</v>
      </c>
      <c r="I61" s="70">
        <v>20.37</v>
      </c>
      <c r="J61" s="65">
        <v>306.36</v>
      </c>
      <c r="K61" s="52" t="s">
        <v>66</v>
      </c>
      <c r="L61" s="51"/>
    </row>
    <row r="62" spans="1:12" ht="15" x14ac:dyDescent="0.25">
      <c r="A62" s="15"/>
      <c r="B62" s="16"/>
      <c r="C62" s="11"/>
      <c r="D62" s="74" t="s">
        <v>30</v>
      </c>
      <c r="E62" s="59"/>
      <c r="F62" s="58"/>
      <c r="G62" s="58"/>
      <c r="H62" s="58"/>
      <c r="I62" s="58"/>
      <c r="J62" s="58"/>
      <c r="K62" s="52"/>
      <c r="L62" s="51"/>
    </row>
    <row r="63" spans="1:12" ht="15" x14ac:dyDescent="0.25">
      <c r="A63" s="15"/>
      <c r="B63" s="16"/>
      <c r="C63" s="11"/>
      <c r="D63" s="74"/>
      <c r="E63" s="76"/>
      <c r="F63" s="77"/>
      <c r="G63" s="77"/>
      <c r="H63" s="77"/>
      <c r="I63" s="77"/>
      <c r="J63" s="77"/>
      <c r="K63" s="52"/>
      <c r="L63" s="51"/>
    </row>
    <row r="64" spans="1:12" ht="25.5" x14ac:dyDescent="0.25">
      <c r="A64" s="15"/>
      <c r="B64" s="16"/>
      <c r="C64" s="11"/>
      <c r="D64" s="7" t="s">
        <v>31</v>
      </c>
      <c r="E64" s="59" t="s">
        <v>67</v>
      </c>
      <c r="F64" s="80">
        <v>200</v>
      </c>
      <c r="G64" s="58">
        <v>0</v>
      </c>
      <c r="H64" s="58">
        <v>0</v>
      </c>
      <c r="I64" s="58">
        <v>7</v>
      </c>
      <c r="J64" s="58">
        <v>28</v>
      </c>
      <c r="K64" s="52" t="s">
        <v>68</v>
      </c>
      <c r="L64" s="51"/>
    </row>
    <row r="65" spans="1:12" ht="15" x14ac:dyDescent="0.25">
      <c r="A65" s="15"/>
      <c r="B65" s="16"/>
      <c r="C65" s="11"/>
      <c r="D65" s="7" t="s">
        <v>32</v>
      </c>
      <c r="E65" s="67" t="s">
        <v>49</v>
      </c>
      <c r="F65" s="68">
        <v>40</v>
      </c>
      <c r="G65" s="69">
        <v>3.2</v>
      </c>
      <c r="H65" s="69">
        <v>0.4</v>
      </c>
      <c r="I65" s="69">
        <v>20.399999999999999</v>
      </c>
      <c r="J65" s="68">
        <v>100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67" t="s">
        <v>50</v>
      </c>
      <c r="F66" s="65">
        <v>40</v>
      </c>
      <c r="G66" s="70">
        <v>3.2</v>
      </c>
      <c r="H66" s="70">
        <v>0.4</v>
      </c>
      <c r="I66" s="70">
        <v>20.399999999999999</v>
      </c>
      <c r="J66" s="65">
        <v>100</v>
      </c>
      <c r="K66" s="52"/>
      <c r="L66" s="51"/>
    </row>
    <row r="67" spans="1:12" ht="15" x14ac:dyDescent="0.25">
      <c r="A67" s="15"/>
      <c r="B67" s="16"/>
      <c r="C67" s="11"/>
      <c r="D67" s="12"/>
      <c r="E67" s="73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SUM(F59:F68)</f>
        <v>710</v>
      </c>
      <c r="G69" s="21">
        <f t="shared" ref="G69" si="16">SUM(G59:G68)</f>
        <v>29.38</v>
      </c>
      <c r="H69" s="21">
        <f t="shared" ref="H69" si="17">SUM(H59:H68)</f>
        <v>23.659999999999997</v>
      </c>
      <c r="I69" s="21">
        <f t="shared" ref="I69" si="18">SUM(I59:I68)</f>
        <v>101.48000000000002</v>
      </c>
      <c r="J69" s="21">
        <f t="shared" ref="J69" si="19">SUM(J59:J68)</f>
        <v>740.39</v>
      </c>
      <c r="K69" s="27"/>
      <c r="L69" s="21">
        <v>68.760000000000005</v>
      </c>
    </row>
    <row r="70" spans="1:12" ht="15" x14ac:dyDescent="0.25">
      <c r="A70" s="14">
        <f>A47</f>
        <v>1</v>
      </c>
      <c r="B70" s="14">
        <f>B47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 t="shared" ref="L74" si="24">SUM(L67:L73)</f>
        <v>68.760000000000005</v>
      </c>
    </row>
    <row r="75" spans="1:12" ht="15" x14ac:dyDescent="0.25">
      <c r="A75" s="14">
        <f>A47</f>
        <v>1</v>
      </c>
      <c r="B75" s="14">
        <f>B47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 x14ac:dyDescent="0.25">
      <c r="A82" s="14">
        <f>A47</f>
        <v>1</v>
      </c>
      <c r="B82" s="14">
        <f>B47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 thickBot="1" x14ac:dyDescent="0.25">
      <c r="A89" s="36">
        <f>A47</f>
        <v>1</v>
      </c>
      <c r="B89" s="36">
        <f>B47</f>
        <v>2</v>
      </c>
      <c r="C89" s="100" t="s">
        <v>4</v>
      </c>
      <c r="D89" s="103"/>
      <c r="E89" s="33"/>
      <c r="F89" s="34">
        <f>F54+F58+F69+F74+F81+F88</f>
        <v>710</v>
      </c>
      <c r="G89" s="34">
        <f t="shared" ref="G89" si="35">G54+G58+G69+G74+G81+G88</f>
        <v>29.38</v>
      </c>
      <c r="H89" s="34">
        <f t="shared" ref="H89" si="36">H54+H58+H69+H74+H81+H88</f>
        <v>23.659999999999997</v>
      </c>
      <c r="I89" s="34">
        <f t="shared" ref="I89" si="37">I54+I58+I69+I74+I81+I88</f>
        <v>101.48000000000002</v>
      </c>
      <c r="J89" s="34">
        <f t="shared" ref="J89" si="38">J54+J58+J69+J74+J81+J88</f>
        <v>740.39</v>
      </c>
      <c r="K89" s="35"/>
      <c r="L89" s="34">
        <f ca="1">SUM(L54+L58+L69+L74+L81+L88)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1"/>
      <c r="F90" s="79"/>
      <c r="G90" s="79"/>
      <c r="H90" s="79"/>
      <c r="I90" s="79"/>
      <c r="J90" s="79"/>
      <c r="K90" s="49"/>
      <c r="L90" s="48"/>
    </row>
    <row r="91" spans="1:12" ht="15" x14ac:dyDescent="0.25">
      <c r="A91" s="25"/>
      <c r="B91" s="16"/>
      <c r="C91" s="11"/>
      <c r="D91" s="6"/>
      <c r="E91" s="60"/>
      <c r="F91" s="65"/>
      <c r="G91" s="65"/>
      <c r="H91" s="65"/>
      <c r="I91" s="65"/>
      <c r="J91" s="65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78"/>
      <c r="F92" s="80"/>
      <c r="G92" s="80"/>
      <c r="H92" s="80"/>
      <c r="I92" s="80"/>
      <c r="J92" s="80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67"/>
      <c r="F93" s="68"/>
      <c r="G93" s="69"/>
      <c r="H93" s="69"/>
      <c r="I93" s="69"/>
      <c r="J93" s="68"/>
      <c r="K93" s="52"/>
      <c r="L93" s="51"/>
    </row>
    <row r="94" spans="1:12" ht="15" x14ac:dyDescent="0.25">
      <c r="A94" s="25"/>
      <c r="B94" s="16"/>
      <c r="C94" s="11"/>
      <c r="D94" s="7" t="s">
        <v>33</v>
      </c>
      <c r="E94" s="67"/>
      <c r="F94" s="65"/>
      <c r="G94" s="70"/>
      <c r="H94" s="70"/>
      <c r="I94" s="70"/>
      <c r="J94" s="65"/>
      <c r="K94" s="52"/>
      <c r="L94" s="51"/>
    </row>
    <row r="95" spans="1:12" ht="15" x14ac:dyDescent="0.25">
      <c r="A95" s="25"/>
      <c r="B95" s="16"/>
      <c r="C95" s="11"/>
      <c r="D95" s="6"/>
      <c r="E95" s="76"/>
      <c r="F95" s="58"/>
      <c r="G95" s="58"/>
      <c r="H95" s="58"/>
      <c r="I95" s="58"/>
      <c r="J95" s="58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/>
      <c r="G97" s="21"/>
      <c r="H97" s="21"/>
      <c r="I97" s="21"/>
      <c r="J97" s="21"/>
      <c r="K97" s="27"/>
      <c r="L97" s="21">
        <f t="shared" si="10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9">SUM(G98:G100)</f>
        <v>0</v>
      </c>
      <c r="H101" s="21">
        <f t="shared" ref="H101" si="40">SUM(H98:H100)</f>
        <v>0</v>
      </c>
      <c r="I101" s="21">
        <f t="shared" ref="I101" si="41">SUM(I98:I100)</f>
        <v>0</v>
      </c>
      <c r="J101" s="21">
        <f t="shared" ref="J101" si="42"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6"/>
      <c r="F102" s="77"/>
      <c r="G102" s="77"/>
      <c r="H102" s="77"/>
      <c r="I102" s="77"/>
      <c r="J102" s="77"/>
      <c r="K102" s="52"/>
      <c r="L102" s="51"/>
    </row>
    <row r="103" spans="1:12" ht="25.5" x14ac:dyDescent="0.25">
      <c r="A103" s="25"/>
      <c r="B103" s="16"/>
      <c r="C103" s="11"/>
      <c r="D103" s="7" t="s">
        <v>28</v>
      </c>
      <c r="E103" s="81" t="s">
        <v>69</v>
      </c>
      <c r="F103" s="58">
        <v>200</v>
      </c>
      <c r="G103" s="58">
        <v>1.76</v>
      </c>
      <c r="H103" s="58">
        <v>7.67</v>
      </c>
      <c r="I103" s="58">
        <v>8.68</v>
      </c>
      <c r="J103" s="58">
        <v>108.07</v>
      </c>
      <c r="K103" s="52" t="s">
        <v>70</v>
      </c>
      <c r="L103" s="51"/>
    </row>
    <row r="104" spans="1:12" ht="25.5" x14ac:dyDescent="0.25">
      <c r="A104" s="25"/>
      <c r="B104" s="16"/>
      <c r="C104" s="11"/>
      <c r="D104" s="7" t="s">
        <v>29</v>
      </c>
      <c r="E104" s="82" t="s">
        <v>71</v>
      </c>
      <c r="F104" s="83">
        <v>80</v>
      </c>
      <c r="G104" s="84">
        <v>11.48</v>
      </c>
      <c r="H104" s="84">
        <v>3.64</v>
      </c>
      <c r="I104" s="84">
        <v>0</v>
      </c>
      <c r="J104" s="84">
        <v>149.44</v>
      </c>
      <c r="K104" s="52" t="s">
        <v>74</v>
      </c>
      <c r="L104" s="51"/>
    </row>
    <row r="105" spans="1:12" ht="25.5" x14ac:dyDescent="0.25">
      <c r="A105" s="25"/>
      <c r="B105" s="16"/>
      <c r="C105" s="11"/>
      <c r="D105" s="109" t="s">
        <v>30</v>
      </c>
      <c r="E105" s="82" t="s">
        <v>72</v>
      </c>
      <c r="F105" s="83">
        <v>150</v>
      </c>
      <c r="G105" s="84">
        <v>3.12</v>
      </c>
      <c r="H105" s="84">
        <v>7.8</v>
      </c>
      <c r="I105" s="84">
        <v>21.48</v>
      </c>
      <c r="J105" s="84">
        <v>168.82</v>
      </c>
      <c r="K105" s="52" t="s">
        <v>73</v>
      </c>
      <c r="L105" s="51"/>
    </row>
    <row r="106" spans="1:12" ht="25.5" x14ac:dyDescent="0.25">
      <c r="A106" s="25"/>
      <c r="B106" s="16"/>
      <c r="C106" s="11"/>
      <c r="D106" s="7" t="s">
        <v>31</v>
      </c>
      <c r="E106" s="62" t="s">
        <v>75</v>
      </c>
      <c r="F106" s="58">
        <v>200</v>
      </c>
      <c r="G106" s="58">
        <v>0.88</v>
      </c>
      <c r="H106" s="58">
        <v>0.03</v>
      </c>
      <c r="I106" s="58">
        <v>23.99</v>
      </c>
      <c r="J106" s="58">
        <v>99.06</v>
      </c>
      <c r="K106" s="52" t="s">
        <v>60</v>
      </c>
      <c r="L106" s="51"/>
    </row>
    <row r="107" spans="1:12" ht="15" x14ac:dyDescent="0.25">
      <c r="A107" s="25"/>
      <c r="B107" s="16"/>
      <c r="C107" s="11"/>
      <c r="D107" s="7" t="s">
        <v>32</v>
      </c>
      <c r="E107" s="67" t="s">
        <v>49</v>
      </c>
      <c r="F107" s="68">
        <v>50</v>
      </c>
      <c r="G107" s="69">
        <v>4</v>
      </c>
      <c r="H107" s="69">
        <v>0.5</v>
      </c>
      <c r="I107" s="69">
        <v>25.5</v>
      </c>
      <c r="J107" s="68">
        <v>125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67" t="s">
        <v>50</v>
      </c>
      <c r="F108" s="65">
        <v>40</v>
      </c>
      <c r="G108" s="70">
        <v>3.2</v>
      </c>
      <c r="H108" s="70">
        <v>0.4</v>
      </c>
      <c r="I108" s="70">
        <v>20.399999999999999</v>
      </c>
      <c r="J108" s="65">
        <v>100</v>
      </c>
      <c r="K108" s="52"/>
      <c r="L108" s="51"/>
    </row>
    <row r="109" spans="1:12" ht="15" x14ac:dyDescent="0.25">
      <c r="A109" s="25"/>
      <c r="B109" s="16"/>
      <c r="C109" s="11"/>
      <c r="D109" s="6"/>
      <c r="E109" s="73"/>
      <c r="F109" s="51"/>
      <c r="G109" s="58"/>
      <c r="H109" s="58"/>
      <c r="I109" s="58"/>
      <c r="J109" s="58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720</v>
      </c>
      <c r="G111" s="21">
        <f t="shared" ref="G111" si="43">SUM(G102:G110)</f>
        <v>24.439999999999998</v>
      </c>
      <c r="H111" s="21">
        <f t="shared" ref="H111" si="44">SUM(H102:H110)</f>
        <v>20.04</v>
      </c>
      <c r="I111" s="21">
        <f t="shared" ref="I111" si="45">SUM(I102:I110)</f>
        <v>100.05000000000001</v>
      </c>
      <c r="J111" s="21">
        <f t="shared" ref="J111" si="46">SUM(J102:J110)</f>
        <v>750.39</v>
      </c>
      <c r="K111" s="27"/>
      <c r="L111" s="21">
        <v>68.760000000000005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7">SUM(G112:G115)</f>
        <v>0</v>
      </c>
      <c r="H116" s="21">
        <f t="shared" ref="H116" si="48">SUM(H112:H115)</f>
        <v>0</v>
      </c>
      <c r="I116" s="21">
        <f t="shared" ref="I116" si="49">SUM(I112:I115)</f>
        <v>0</v>
      </c>
      <c r="J116" s="21">
        <f t="shared" ref="J116" si="50">SUM(J112:J115)</f>
        <v>0</v>
      </c>
      <c r="K116" s="27"/>
      <c r="L116" s="21">
        <f t="shared" ref="L116" si="51">SUM(L109:L115)</f>
        <v>68.760000000000005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2">SUM(G117:G122)</f>
        <v>0</v>
      </c>
      <c r="H123" s="21">
        <f t="shared" ref="H123" si="53">SUM(H117:H122)</f>
        <v>0</v>
      </c>
      <c r="I123" s="21">
        <f t="shared" ref="I123" si="54">SUM(I117:I122)</f>
        <v>0</v>
      </c>
      <c r="J123" s="21">
        <f t="shared" ref="J123" si="55">SUM(J117:J122)</f>
        <v>0</v>
      </c>
      <c r="K123" s="27"/>
      <c r="L123" s="21">
        <f t="shared" ref="L123" ca="1" si="5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7">SUM(G124:G129)</f>
        <v>0</v>
      </c>
      <c r="H130" s="21">
        <f t="shared" ref="H130" si="58">SUM(H124:H129)</f>
        <v>0</v>
      </c>
      <c r="I130" s="21">
        <f t="shared" ref="I130" si="59">SUM(I124:I129)</f>
        <v>0</v>
      </c>
      <c r="J130" s="21">
        <f t="shared" ref="J130" si="60">SUM(J124:J129)</f>
        <v>0</v>
      </c>
      <c r="K130" s="27"/>
      <c r="L130" s="21">
        <f t="shared" ref="L130" ca="1" si="6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00" t="s">
        <v>4</v>
      </c>
      <c r="D131" s="103"/>
      <c r="E131" s="33"/>
      <c r="F131" s="34">
        <f>F97+F101+F111+F116+F123+F130</f>
        <v>720</v>
      </c>
      <c r="G131" s="34">
        <f>G97+G101+G111+G116+G123+G130</f>
        <v>24.439999999999998</v>
      </c>
      <c r="H131" s="34">
        <f>H97+H101+H111+H116+H123+H130</f>
        <v>20.04</v>
      </c>
      <c r="I131" s="34">
        <f>I97+I101+I111+I116+I123+I130</f>
        <v>100.05000000000001</v>
      </c>
      <c r="J131" s="34">
        <f>J97+J101+J111+J116+J123+J130</f>
        <v>750.39</v>
      </c>
      <c r="K131" s="35"/>
      <c r="L131" s="34">
        <f ca="1">SUM(L97+L101+L111+L116+L123+L130)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9" t="s">
        <v>52</v>
      </c>
      <c r="F132" s="58"/>
      <c r="G132" s="58"/>
      <c r="H132" s="58"/>
      <c r="I132" s="58"/>
      <c r="J132" s="58"/>
      <c r="K132" s="49"/>
      <c r="L132" s="48"/>
    </row>
    <row r="133" spans="1:12" ht="15" x14ac:dyDescent="0.25">
      <c r="A133" s="25"/>
      <c r="B133" s="16"/>
      <c r="C133" s="11"/>
      <c r="D133" s="7" t="s">
        <v>22</v>
      </c>
      <c r="E133" s="85" t="s">
        <v>46</v>
      </c>
      <c r="F133" s="58"/>
      <c r="G133" s="58"/>
      <c r="H133" s="58"/>
      <c r="I133" s="58"/>
      <c r="J133" s="58"/>
      <c r="K133" s="52"/>
      <c r="L133" s="51"/>
    </row>
    <row r="134" spans="1:12" ht="15" x14ac:dyDescent="0.25">
      <c r="A134" s="25"/>
      <c r="B134" s="16"/>
      <c r="C134" s="11"/>
      <c r="D134" s="99"/>
      <c r="E134" s="75" t="s">
        <v>51</v>
      </c>
      <c r="F134" s="58"/>
      <c r="G134" s="58"/>
      <c r="H134" s="58"/>
      <c r="I134" s="58"/>
      <c r="J134" s="58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67" t="s">
        <v>49</v>
      </c>
      <c r="F135" s="68"/>
      <c r="G135" s="69"/>
      <c r="H135" s="69"/>
      <c r="I135" s="69"/>
      <c r="J135" s="68"/>
      <c r="K135" s="52"/>
      <c r="L135" s="51"/>
    </row>
    <row r="136" spans="1:12" ht="15" x14ac:dyDescent="0.25">
      <c r="A136" s="25"/>
      <c r="B136" s="16"/>
      <c r="C136" s="11"/>
      <c r="D136" s="7" t="s">
        <v>33</v>
      </c>
      <c r="E136" s="67" t="s">
        <v>50</v>
      </c>
      <c r="F136" s="65"/>
      <c r="G136" s="70"/>
      <c r="H136" s="70"/>
      <c r="I136" s="70"/>
      <c r="J136" s="65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2">SUM(G132:G138)</f>
        <v>0</v>
      </c>
      <c r="H139" s="21">
        <f t="shared" ref="H139" si="63">SUM(H132:H138)</f>
        <v>0</v>
      </c>
      <c r="I139" s="21">
        <f t="shared" ref="I139" si="64">SUM(I132:I138)</f>
        <v>0</v>
      </c>
      <c r="J139" s="21">
        <f t="shared" ref="J139" si="65">SUM(J132:J138)</f>
        <v>0</v>
      </c>
      <c r="K139" s="27"/>
      <c r="L139" s="21">
        <f t="shared" ref="L139:L183" si="66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7">SUM(G140:G142)</f>
        <v>0</v>
      </c>
      <c r="H143" s="21">
        <f t="shared" ref="H143" si="68">SUM(H140:H142)</f>
        <v>0</v>
      </c>
      <c r="I143" s="21">
        <f t="shared" ref="I143" si="69">SUM(I140:I142)</f>
        <v>0</v>
      </c>
      <c r="J143" s="21">
        <f t="shared" ref="J143" si="70">SUM(J140:J142)</f>
        <v>0</v>
      </c>
      <c r="K143" s="27"/>
      <c r="L143" s="21">
        <f t="shared" ref="L143" ca="1" si="71">SUM(L140:L149)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9"/>
      <c r="F144" s="58"/>
      <c r="G144" s="58"/>
      <c r="H144" s="58"/>
      <c r="I144" s="58"/>
      <c r="J144" s="58"/>
      <c r="K144" s="52"/>
      <c r="L144" s="51"/>
    </row>
    <row r="145" spans="1:12" ht="25.5" x14ac:dyDescent="0.25">
      <c r="A145" s="25"/>
      <c r="B145" s="16"/>
      <c r="C145" s="11"/>
      <c r="D145" s="7" t="s">
        <v>28</v>
      </c>
      <c r="E145" s="62" t="s">
        <v>76</v>
      </c>
      <c r="F145" s="65">
        <v>200</v>
      </c>
      <c r="G145" s="70">
        <v>1.72</v>
      </c>
      <c r="H145" s="70">
        <v>5.29</v>
      </c>
      <c r="I145" s="70">
        <v>11.41</v>
      </c>
      <c r="J145" s="65">
        <v>97.08</v>
      </c>
      <c r="K145" s="52" t="s">
        <v>77</v>
      </c>
      <c r="L145" s="51"/>
    </row>
    <row r="146" spans="1:12" ht="25.5" x14ac:dyDescent="0.25">
      <c r="A146" s="25"/>
      <c r="B146" s="16"/>
      <c r="C146" s="11"/>
      <c r="D146" s="7" t="s">
        <v>29</v>
      </c>
      <c r="E146" s="60" t="s">
        <v>78</v>
      </c>
      <c r="F146" s="65">
        <v>80</v>
      </c>
      <c r="G146" s="70">
        <v>12.98</v>
      </c>
      <c r="H146" s="70">
        <v>6.14</v>
      </c>
      <c r="I146" s="70">
        <v>5.6</v>
      </c>
      <c r="J146" s="65">
        <v>127.17</v>
      </c>
      <c r="K146" s="52" t="s">
        <v>81</v>
      </c>
      <c r="L146" s="51"/>
    </row>
    <row r="147" spans="1:12" ht="15" x14ac:dyDescent="0.25">
      <c r="A147" s="25"/>
      <c r="B147" s="16"/>
      <c r="C147" s="11"/>
      <c r="D147" s="7" t="s">
        <v>30</v>
      </c>
      <c r="E147" s="86" t="s">
        <v>79</v>
      </c>
      <c r="F147" s="87">
        <v>150</v>
      </c>
      <c r="G147" s="87">
        <v>6.31</v>
      </c>
      <c r="H147" s="88">
        <v>5.99</v>
      </c>
      <c r="I147" s="58">
        <v>33.49</v>
      </c>
      <c r="J147" s="58">
        <v>209.84</v>
      </c>
      <c r="K147" s="110" t="s">
        <v>80</v>
      </c>
      <c r="L147" s="51"/>
    </row>
    <row r="148" spans="1:12" ht="15" x14ac:dyDescent="0.25">
      <c r="A148" s="25"/>
      <c r="B148" s="16"/>
      <c r="C148" s="11"/>
      <c r="D148" s="74"/>
      <c r="E148" s="59"/>
      <c r="F148" s="58"/>
      <c r="G148" s="58"/>
      <c r="H148" s="58"/>
      <c r="I148" s="58"/>
      <c r="J148" s="58"/>
      <c r="K148" s="52"/>
      <c r="L148" s="51"/>
    </row>
    <row r="149" spans="1:12" ht="25.5" x14ac:dyDescent="0.25">
      <c r="A149" s="25"/>
      <c r="B149" s="16"/>
      <c r="C149" s="11"/>
      <c r="D149" s="7" t="s">
        <v>31</v>
      </c>
      <c r="E149" s="62" t="s">
        <v>48</v>
      </c>
      <c r="F149" s="58">
        <v>200</v>
      </c>
      <c r="G149" s="58">
        <v>0.88</v>
      </c>
      <c r="H149" s="58">
        <v>0.03</v>
      </c>
      <c r="I149" s="58">
        <v>23.99</v>
      </c>
      <c r="J149" s="58">
        <v>99.07</v>
      </c>
      <c r="K149" s="52" t="s">
        <v>60</v>
      </c>
      <c r="L149" s="51"/>
    </row>
    <row r="150" spans="1:12" ht="15" x14ac:dyDescent="0.25">
      <c r="A150" s="25"/>
      <c r="B150" s="16"/>
      <c r="C150" s="11"/>
      <c r="D150" s="74"/>
      <c r="E150" s="62"/>
      <c r="F150" s="58"/>
      <c r="G150" s="58"/>
      <c r="H150" s="58"/>
      <c r="I150" s="58"/>
      <c r="J150" s="58"/>
      <c r="K150" s="52"/>
      <c r="L150" s="51"/>
    </row>
    <row r="151" spans="1:12" ht="15" x14ac:dyDescent="0.25">
      <c r="A151" s="25"/>
      <c r="B151" s="16"/>
      <c r="C151" s="11"/>
      <c r="D151" s="7" t="s">
        <v>32</v>
      </c>
      <c r="E151" s="67" t="s">
        <v>49</v>
      </c>
      <c r="F151" s="68">
        <v>40</v>
      </c>
      <c r="G151" s="69">
        <v>3.2</v>
      </c>
      <c r="H151" s="69">
        <v>0.4</v>
      </c>
      <c r="I151" s="69">
        <v>20.399999999999999</v>
      </c>
      <c r="J151" s="68">
        <v>100</v>
      </c>
      <c r="K151" s="52"/>
      <c r="L151" s="51"/>
    </row>
    <row r="152" spans="1:12" ht="15" x14ac:dyDescent="0.25">
      <c r="A152" s="25"/>
      <c r="B152" s="16"/>
      <c r="C152" s="11"/>
      <c r="D152" s="7" t="s">
        <v>33</v>
      </c>
      <c r="E152" s="67" t="s">
        <v>50</v>
      </c>
      <c r="F152" s="65">
        <v>40</v>
      </c>
      <c r="G152" s="70">
        <v>3.2</v>
      </c>
      <c r="H152" s="70">
        <v>0.4</v>
      </c>
      <c r="I152" s="70">
        <v>20.399999999999999</v>
      </c>
      <c r="J152" s="65">
        <v>100</v>
      </c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SUM(F144:F154)</f>
        <v>710</v>
      </c>
      <c r="G155" s="21">
        <f t="shared" ref="G155" si="72">SUM(G144:G154)</f>
        <v>28.29</v>
      </c>
      <c r="H155" s="21">
        <f t="shared" ref="H155" si="73">SUM(H144:H154)</f>
        <v>18.25</v>
      </c>
      <c r="I155" s="21">
        <f t="shared" ref="I155" si="74">SUM(I144:I154)</f>
        <v>115.28999999999999</v>
      </c>
      <c r="J155" s="21">
        <f t="shared" ref="J155" si="75">SUM(J144:J154)</f>
        <v>733.16000000000008</v>
      </c>
      <c r="K155" s="27"/>
      <c r="L155" s="51">
        <v>68.760000000000005</v>
      </c>
    </row>
    <row r="156" spans="1:12" ht="15" x14ac:dyDescent="0.25">
      <c r="A156" s="28">
        <f>A132</f>
        <v>1</v>
      </c>
      <c r="B156" s="14">
        <f>B132</f>
        <v>4</v>
      </c>
      <c r="C156" s="10" t="s">
        <v>34</v>
      </c>
      <c r="D156" s="12" t="s">
        <v>35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SUM(F156:F159)</f>
        <v>0</v>
      </c>
      <c r="G160" s="21">
        <f t="shared" ref="G160" si="76">SUM(G156:G159)</f>
        <v>0</v>
      </c>
      <c r="H160" s="21">
        <f t="shared" ref="H160" si="77">SUM(H156:H159)</f>
        <v>0</v>
      </c>
      <c r="I160" s="21">
        <f t="shared" ref="I160" si="78">SUM(I156:I159)</f>
        <v>0</v>
      </c>
      <c r="J160" s="21">
        <f t="shared" ref="J160" si="79">SUM(J156:J159)</f>
        <v>0</v>
      </c>
      <c r="K160" s="27"/>
      <c r="L160" s="21">
        <f t="shared" ref="L160" si="80">SUM(L153:L159)</f>
        <v>68.760000000000005</v>
      </c>
    </row>
    <row r="161" spans="1:12" ht="15" x14ac:dyDescent="0.25">
      <c r="A161" s="28">
        <f>A132</f>
        <v>1</v>
      </c>
      <c r="B161" s="14">
        <f>B132</f>
        <v>4</v>
      </c>
      <c r="C161" s="10" t="s">
        <v>36</v>
      </c>
      <c r="D161" s="7" t="s">
        <v>21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31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7" t="s">
        <v>23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 t="shared" ref="G167" si="81">SUM(G161:G166)</f>
        <v>0</v>
      </c>
      <c r="H167" s="21">
        <f t="shared" ref="H167" si="82">SUM(H161:H166)</f>
        <v>0</v>
      </c>
      <c r="I167" s="21">
        <f t="shared" ref="I167" si="83">SUM(I161:I166)</f>
        <v>0</v>
      </c>
      <c r="J167" s="21">
        <f t="shared" ref="J167" si="84">SUM(J161:J166)</f>
        <v>0</v>
      </c>
      <c r="K167" s="27"/>
      <c r="L167" s="21">
        <f t="shared" ref="L167" ca="1" si="85">SUM(L161:L169)</f>
        <v>0</v>
      </c>
    </row>
    <row r="168" spans="1:12" ht="15" x14ac:dyDescent="0.25">
      <c r="A168" s="28">
        <f>A132</f>
        <v>1</v>
      </c>
      <c r="B168" s="14">
        <f>B132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86">SUM(G168:G173)</f>
        <v>0</v>
      </c>
      <c r="H174" s="21">
        <f t="shared" ref="H174" si="87">SUM(H168:H173)</f>
        <v>0</v>
      </c>
      <c r="I174" s="21">
        <f t="shared" ref="I174" si="88">SUM(I168:I173)</f>
        <v>0</v>
      </c>
      <c r="J174" s="21">
        <f t="shared" ref="J174" si="89">SUM(J168:J173)</f>
        <v>0</v>
      </c>
      <c r="K174" s="27"/>
      <c r="L174" s="21">
        <f t="shared" ref="L174" ca="1" si="90">SUM(L168:L176)</f>
        <v>0</v>
      </c>
    </row>
    <row r="175" spans="1:12" ht="15.75" customHeight="1" thickBot="1" x14ac:dyDescent="0.25">
      <c r="A175" s="31">
        <f>A132</f>
        <v>1</v>
      </c>
      <c r="B175" s="32">
        <f>B132</f>
        <v>4</v>
      </c>
      <c r="C175" s="100" t="s">
        <v>4</v>
      </c>
      <c r="D175" s="103"/>
      <c r="E175" s="33"/>
      <c r="F175" s="34">
        <f>F139+F143+F155+F160+F167+F174</f>
        <v>710</v>
      </c>
      <c r="G175" s="34">
        <f t="shared" ref="G175" si="91">G139+G143+G155+G160+G167+G174</f>
        <v>28.29</v>
      </c>
      <c r="H175" s="34">
        <f t="shared" ref="H175" si="92">H139+H143+H155+H160+H167+H174</f>
        <v>18.25</v>
      </c>
      <c r="I175" s="34">
        <f t="shared" ref="I175" si="93">I139+I143+I155+I160+I167+I174</f>
        <v>115.28999999999999</v>
      </c>
      <c r="J175" s="34">
        <f t="shared" ref="J175" si="94">J139+J143+J155+J160+J167+J174</f>
        <v>733.16000000000008</v>
      </c>
      <c r="K175" s="35"/>
      <c r="L175" s="34">
        <f ca="1">SUM(L139+L143+L155+L160+L167+L174)</f>
        <v>0</v>
      </c>
    </row>
    <row r="176" spans="1:12" ht="15" x14ac:dyDescent="0.25">
      <c r="A176" s="22">
        <v>1</v>
      </c>
      <c r="B176" s="23">
        <v>5</v>
      </c>
      <c r="C176" s="24" t="s">
        <v>20</v>
      </c>
      <c r="D176" s="5" t="s">
        <v>21</v>
      </c>
      <c r="E176" s="59"/>
      <c r="F176" s="58"/>
      <c r="G176" s="58"/>
      <c r="H176" s="58"/>
      <c r="I176" s="58"/>
      <c r="J176" s="58"/>
      <c r="K176" s="49"/>
      <c r="L176" s="48"/>
    </row>
    <row r="177" spans="1:12" ht="15" x14ac:dyDescent="0.25">
      <c r="A177" s="25"/>
      <c r="B177" s="16"/>
      <c r="C177" s="11"/>
      <c r="D177" s="6"/>
      <c r="E177" s="60"/>
      <c r="F177" s="65"/>
      <c r="G177" s="65"/>
      <c r="H177" s="65"/>
      <c r="I177" s="65"/>
      <c r="J177" s="65"/>
      <c r="K177" s="52"/>
      <c r="L177" s="51"/>
    </row>
    <row r="178" spans="1:12" ht="15" x14ac:dyDescent="0.25">
      <c r="A178" s="25"/>
      <c r="B178" s="16"/>
      <c r="C178" s="11"/>
      <c r="D178" s="7" t="s">
        <v>22</v>
      </c>
      <c r="E178" s="89"/>
      <c r="F178" s="58"/>
      <c r="G178" s="58"/>
      <c r="H178" s="58"/>
      <c r="I178" s="58"/>
      <c r="J178" s="58"/>
      <c r="K178" s="52"/>
      <c r="L178" s="51"/>
    </row>
    <row r="179" spans="1:12" ht="15" x14ac:dyDescent="0.25">
      <c r="A179" s="25"/>
      <c r="B179" s="16"/>
      <c r="C179" s="11"/>
      <c r="D179" s="7" t="s">
        <v>23</v>
      </c>
      <c r="E179" s="67"/>
      <c r="F179" s="68"/>
      <c r="G179" s="69"/>
      <c r="H179" s="69"/>
      <c r="I179" s="69"/>
      <c r="J179" s="68"/>
      <c r="K179" s="52"/>
      <c r="L179" s="51"/>
    </row>
    <row r="180" spans="1:12" ht="15" x14ac:dyDescent="0.25">
      <c r="A180" s="25"/>
      <c r="B180" s="16"/>
      <c r="C180" s="11"/>
      <c r="D180" s="7"/>
      <c r="E180" s="62"/>
      <c r="F180" s="58"/>
      <c r="G180" s="58"/>
      <c r="H180" s="58"/>
      <c r="I180" s="58"/>
      <c r="J180" s="58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39</v>
      </c>
      <c r="E183" s="9"/>
      <c r="F183" s="21">
        <f>SUM(F176:F182)</f>
        <v>0</v>
      </c>
      <c r="G183" s="21">
        <f t="shared" ref="G183" si="95">SUM(G176:G182)</f>
        <v>0</v>
      </c>
      <c r="H183" s="21">
        <f t="shared" ref="H183" si="96">SUM(H176:H182)</f>
        <v>0</v>
      </c>
      <c r="I183" s="21">
        <f t="shared" ref="I183" si="97">SUM(I176:I182)</f>
        <v>0</v>
      </c>
      <c r="J183" s="21">
        <f t="shared" ref="J183" si="98">SUM(J176:J182)</f>
        <v>0</v>
      </c>
      <c r="K183" s="27"/>
      <c r="L183" s="21">
        <f t="shared" si="66"/>
        <v>0</v>
      </c>
    </row>
    <row r="184" spans="1:12" ht="15" x14ac:dyDescent="0.2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99">SUM(G184:G186)</f>
        <v>0</v>
      </c>
      <c r="H187" s="21">
        <f t="shared" ref="H187" si="100">SUM(H184:H186)</f>
        <v>0</v>
      </c>
      <c r="I187" s="21">
        <f t="shared" ref="I187" si="101">SUM(I184:I186)</f>
        <v>0</v>
      </c>
      <c r="J187" s="21">
        <f t="shared" ref="J187" si="102">SUM(J184:J186)</f>
        <v>0</v>
      </c>
      <c r="K187" s="27"/>
      <c r="L187" s="21">
        <f t="shared" ref="L187" ca="1" si="103">SUM(L184:L192)</f>
        <v>0</v>
      </c>
    </row>
    <row r="188" spans="1:12" ht="15" x14ac:dyDescent="0.2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9"/>
      <c r="F188" s="58"/>
      <c r="G188" s="58"/>
      <c r="H188" s="58"/>
      <c r="I188" s="58"/>
      <c r="J188" s="58"/>
      <c r="K188" s="52"/>
      <c r="L188" s="51"/>
    </row>
    <row r="189" spans="1:12" ht="25.5" x14ac:dyDescent="0.25">
      <c r="A189" s="25"/>
      <c r="B189" s="16"/>
      <c r="C189" s="11"/>
      <c r="D189" s="7" t="s">
        <v>28</v>
      </c>
      <c r="E189" s="90" t="s">
        <v>82</v>
      </c>
      <c r="F189" s="91">
        <v>200</v>
      </c>
      <c r="G189" s="92">
        <v>2</v>
      </c>
      <c r="H189" s="92">
        <v>5.7</v>
      </c>
      <c r="I189" s="92">
        <v>11.7</v>
      </c>
      <c r="J189" s="91">
        <v>102.2</v>
      </c>
      <c r="K189" s="52" t="s">
        <v>77</v>
      </c>
      <c r="L189" s="51"/>
    </row>
    <row r="190" spans="1:12" ht="15" x14ac:dyDescent="0.25">
      <c r="A190" s="25"/>
      <c r="B190" s="16"/>
      <c r="C190" s="11"/>
      <c r="D190" s="7" t="s">
        <v>29</v>
      </c>
      <c r="E190" s="90"/>
      <c r="F190" s="91"/>
      <c r="G190" s="92"/>
      <c r="H190" s="92"/>
      <c r="I190" s="92"/>
      <c r="J190" s="92"/>
      <c r="K190" s="52"/>
      <c r="L190" s="51"/>
    </row>
    <row r="191" spans="1:12" ht="15" x14ac:dyDescent="0.25">
      <c r="A191" s="25"/>
      <c r="B191" s="16"/>
      <c r="C191" s="11"/>
      <c r="D191" s="7" t="s">
        <v>30</v>
      </c>
      <c r="E191" s="59"/>
      <c r="F191" s="58"/>
      <c r="G191" s="58"/>
      <c r="H191" s="58"/>
      <c r="I191" s="58"/>
      <c r="J191" s="58"/>
      <c r="K191" s="52"/>
      <c r="L191" s="51"/>
    </row>
    <row r="192" spans="1:12" ht="15" x14ac:dyDescent="0.25">
      <c r="A192" s="25"/>
      <c r="B192" s="16"/>
      <c r="C192" s="11"/>
      <c r="D192" s="7" t="s">
        <v>31</v>
      </c>
      <c r="E192" s="62"/>
      <c r="F192" s="58"/>
      <c r="G192" s="58"/>
      <c r="H192" s="58"/>
      <c r="I192" s="58"/>
      <c r="J192" s="58"/>
      <c r="K192" s="52"/>
      <c r="L192" s="51"/>
    </row>
    <row r="193" spans="1:12" ht="15" x14ac:dyDescent="0.25">
      <c r="A193" s="25"/>
      <c r="B193" s="16"/>
      <c r="C193" s="11"/>
      <c r="D193" s="7" t="s">
        <v>32</v>
      </c>
      <c r="E193" s="67" t="s">
        <v>49</v>
      </c>
      <c r="F193" s="68">
        <v>90</v>
      </c>
      <c r="G193" s="69">
        <v>6.84</v>
      </c>
      <c r="H193" s="69">
        <v>0.81</v>
      </c>
      <c r="I193" s="69">
        <v>44.73</v>
      </c>
      <c r="J193" s="68">
        <v>203.4</v>
      </c>
      <c r="K193" s="52"/>
      <c r="L193" s="51"/>
    </row>
    <row r="194" spans="1:12" ht="15" x14ac:dyDescent="0.25">
      <c r="A194" s="25"/>
      <c r="B194" s="16"/>
      <c r="C194" s="11"/>
      <c r="D194" s="7" t="s">
        <v>33</v>
      </c>
      <c r="E194" s="67" t="s">
        <v>50</v>
      </c>
      <c r="F194" s="65">
        <v>40</v>
      </c>
      <c r="G194" s="70">
        <v>2.64</v>
      </c>
      <c r="H194" s="70">
        <v>0.48</v>
      </c>
      <c r="I194" s="70">
        <v>13.36</v>
      </c>
      <c r="J194" s="65">
        <v>69.599999999999994</v>
      </c>
      <c r="K194" s="52"/>
      <c r="L194" s="51"/>
    </row>
    <row r="195" spans="1:12" ht="15" x14ac:dyDescent="0.25">
      <c r="A195" s="25"/>
      <c r="B195" s="16"/>
      <c r="C195" s="11"/>
      <c r="D195" s="6"/>
      <c r="E195" s="73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>
        <v>68.760000000000005</v>
      </c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SUM(F188:F196)</f>
        <v>330</v>
      </c>
      <c r="G197" s="21">
        <f t="shared" ref="G197" si="104">SUM(G188:G196)</f>
        <v>11.48</v>
      </c>
      <c r="H197" s="21">
        <f t="shared" ref="H197" si="105">SUM(H188:H196)</f>
        <v>6.99</v>
      </c>
      <c r="I197" s="21">
        <f t="shared" ref="I197" si="106">SUM(I188:I196)</f>
        <v>69.789999999999992</v>
      </c>
      <c r="J197" s="21">
        <f t="shared" ref="J197" si="107">SUM(J188:J196)</f>
        <v>375.20000000000005</v>
      </c>
      <c r="K197" s="27"/>
      <c r="L197" s="21">
        <f t="shared" ref="L197" ca="1" si="108">SUM(L194:L202)</f>
        <v>0</v>
      </c>
    </row>
    <row r="198" spans="1:12" ht="15" x14ac:dyDescent="0.25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09">SUM(G198:G201)</f>
        <v>0</v>
      </c>
      <c r="H202" s="21">
        <f t="shared" ref="H202" si="110">SUM(H198:H201)</f>
        <v>0</v>
      </c>
      <c r="I202" s="21">
        <f t="shared" ref="I202" si="111">SUM(I198:I201)</f>
        <v>0</v>
      </c>
      <c r="J202" s="21">
        <f t="shared" ref="J202" si="112">SUM(J198:J201)</f>
        <v>0</v>
      </c>
      <c r="K202" s="27"/>
      <c r="L202" s="21">
        <f t="shared" ref="L202" ca="1" si="113">SUM(L195:L201)</f>
        <v>0</v>
      </c>
    </row>
    <row r="203" spans="1:12" ht="15" x14ac:dyDescent="0.2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14">SUM(G203:G208)</f>
        <v>0</v>
      </c>
      <c r="H209" s="21">
        <f t="shared" ref="H209" si="115">SUM(H203:H208)</f>
        <v>0</v>
      </c>
      <c r="I209" s="21">
        <f t="shared" ref="I209" si="116">SUM(I203:I208)</f>
        <v>0</v>
      </c>
      <c r="J209" s="21">
        <f t="shared" ref="J209" si="117">SUM(J203:J208)</f>
        <v>0</v>
      </c>
      <c r="K209" s="27"/>
      <c r="L209" s="21">
        <f t="shared" ref="L209" ca="1" si="118">SUM(L203:L211)</f>
        <v>0</v>
      </c>
    </row>
    <row r="210" spans="1:12" ht="15" x14ac:dyDescent="0.2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19">SUM(G210:G215)</f>
        <v>0</v>
      </c>
      <c r="H216" s="21">
        <f t="shared" ref="H216" si="120">SUM(H210:H215)</f>
        <v>0</v>
      </c>
      <c r="I216" s="21">
        <f t="shared" ref="I216" si="121">SUM(I210:I215)</f>
        <v>0</v>
      </c>
      <c r="J216" s="21">
        <f t="shared" ref="J216" si="122">SUM(J210:J215)</f>
        <v>0</v>
      </c>
      <c r="K216" s="27"/>
      <c r="L216" s="21">
        <f t="shared" ref="L216" ca="1" si="123">SUM(L210:L218)</f>
        <v>0</v>
      </c>
    </row>
    <row r="217" spans="1:12" ht="15.75" customHeight="1" thickBot="1" x14ac:dyDescent="0.25">
      <c r="A217" s="31">
        <f>A176</f>
        <v>1</v>
      </c>
      <c r="B217" s="32">
        <f>B176</f>
        <v>5</v>
      </c>
      <c r="C217" s="100" t="s">
        <v>4</v>
      </c>
      <c r="D217" s="103"/>
      <c r="E217" s="33"/>
      <c r="F217" s="34">
        <f>F183+F187+F197+F202+F209+F216</f>
        <v>330</v>
      </c>
      <c r="G217" s="34">
        <f t="shared" ref="G217" si="124">G183+G187+G197+G202+G209+G216</f>
        <v>11.48</v>
      </c>
      <c r="H217" s="34">
        <f t="shared" ref="H217" si="125">H183+H187+H197+H202+H209+H216</f>
        <v>6.99</v>
      </c>
      <c r="I217" s="34">
        <f t="shared" ref="I217" si="126">I183+I187+I197+I202+I209+I216</f>
        <v>69.789999999999992</v>
      </c>
      <c r="J217" s="34">
        <f t="shared" ref="J217" si="127">J183+J187+J197+J202+J209+J216</f>
        <v>375.20000000000005</v>
      </c>
      <c r="K217" s="35"/>
      <c r="L217" s="34">
        <f ca="1">SUM(L183+L187+L197+L202+L209+L216)</f>
        <v>0</v>
      </c>
    </row>
    <row r="218" spans="1:12" ht="15" x14ac:dyDescent="0.25">
      <c r="A218" s="22">
        <v>2</v>
      </c>
      <c r="B218" s="23">
        <v>1</v>
      </c>
      <c r="C218" s="24" t="s">
        <v>20</v>
      </c>
      <c r="D218" s="5" t="s">
        <v>21</v>
      </c>
      <c r="E218" s="59"/>
      <c r="F218" s="58"/>
      <c r="G218" s="58"/>
      <c r="H218" s="58"/>
      <c r="I218" s="58"/>
      <c r="J218" s="58"/>
      <c r="K218" s="49"/>
      <c r="L218" s="48"/>
    </row>
    <row r="219" spans="1:12" ht="15" x14ac:dyDescent="0.25">
      <c r="A219" s="25"/>
      <c r="B219" s="16"/>
      <c r="C219" s="11"/>
      <c r="D219" s="6"/>
      <c r="E219" s="60"/>
      <c r="F219" s="65"/>
      <c r="G219" s="65"/>
      <c r="H219" s="65"/>
      <c r="I219" s="65"/>
      <c r="J219" s="65"/>
      <c r="K219" s="52"/>
      <c r="L219" s="51"/>
    </row>
    <row r="220" spans="1:12" ht="15" x14ac:dyDescent="0.25">
      <c r="A220" s="25"/>
      <c r="B220" s="16"/>
      <c r="C220" s="11"/>
      <c r="D220" s="7" t="s">
        <v>22</v>
      </c>
      <c r="E220" s="62"/>
      <c r="F220" s="58"/>
      <c r="G220" s="58"/>
      <c r="H220" s="58"/>
      <c r="I220" s="58"/>
      <c r="J220" s="58"/>
      <c r="K220" s="52"/>
      <c r="L220" s="51"/>
    </row>
    <row r="221" spans="1:12" ht="15" x14ac:dyDescent="0.25">
      <c r="A221" s="25"/>
      <c r="B221" s="16"/>
      <c r="C221" s="11"/>
      <c r="D221" s="7" t="s">
        <v>23</v>
      </c>
      <c r="E221" s="67"/>
      <c r="F221" s="68"/>
      <c r="G221" s="69"/>
      <c r="H221" s="69"/>
      <c r="I221" s="69"/>
      <c r="J221" s="68"/>
      <c r="K221" s="52"/>
      <c r="L221" s="51"/>
    </row>
    <row r="222" spans="1:12" ht="15" x14ac:dyDescent="0.25">
      <c r="A222" s="25"/>
      <c r="B222" s="16"/>
      <c r="C222" s="11"/>
      <c r="D222" s="7" t="s">
        <v>23</v>
      </c>
      <c r="E222" s="81"/>
      <c r="F222" s="77"/>
      <c r="G222" s="77"/>
      <c r="H222" s="77"/>
      <c r="I222" s="77"/>
      <c r="J222" s="77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0</v>
      </c>
      <c r="G225" s="21">
        <f t="shared" ref="G225" si="128">SUM(G218:G224)</f>
        <v>0</v>
      </c>
      <c r="H225" s="21">
        <f t="shared" ref="H225" si="129">SUM(H218:H224)</f>
        <v>0</v>
      </c>
      <c r="I225" s="21">
        <f t="shared" ref="I225" si="130">SUM(I218:I224)</f>
        <v>0</v>
      </c>
      <c r="J225" s="21">
        <f t="shared" ref="J225" si="131">SUM(J218:J224)</f>
        <v>0</v>
      </c>
      <c r="K225" s="27"/>
      <c r="L225" s="21">
        <f t="shared" ref="L225:L266" si="132">SUM(L218:L224)</f>
        <v>0</v>
      </c>
    </row>
    <row r="226" spans="1:12" ht="15" x14ac:dyDescent="0.25">
      <c r="A226" s="28">
        <f>A218</f>
        <v>2</v>
      </c>
      <c r="B226" s="14">
        <f>B218</f>
        <v>1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33">SUM(G226:G228)</f>
        <v>0</v>
      </c>
      <c r="H229" s="21">
        <f t="shared" ref="H229" si="134">SUM(H226:H228)</f>
        <v>0</v>
      </c>
      <c r="I229" s="21">
        <f t="shared" ref="I229" si="135">SUM(I226:I228)</f>
        <v>0</v>
      </c>
      <c r="J229" s="21">
        <f t="shared" ref="J229" si="136">SUM(J226:J228)</f>
        <v>0</v>
      </c>
      <c r="K229" s="27"/>
      <c r="L229" s="21">
        <f ca="1">SUM(L226:L233)</f>
        <v>0</v>
      </c>
    </row>
    <row r="230" spans="1:12" ht="15" x14ac:dyDescent="0.25">
      <c r="A230" s="28">
        <f>A218</f>
        <v>2</v>
      </c>
      <c r="B230" s="14">
        <f>B218</f>
        <v>1</v>
      </c>
      <c r="C230" s="10" t="s">
        <v>26</v>
      </c>
      <c r="D230" s="7" t="s">
        <v>27</v>
      </c>
      <c r="E230" s="62"/>
      <c r="F230" s="58"/>
      <c r="G230" s="58"/>
      <c r="H230" s="58"/>
      <c r="I230" s="58"/>
      <c r="J230" s="58"/>
      <c r="K230" s="52"/>
      <c r="L230" s="51"/>
    </row>
    <row r="231" spans="1:12" ht="15" x14ac:dyDescent="0.25">
      <c r="A231" s="25"/>
      <c r="B231" s="16"/>
      <c r="C231" s="11"/>
      <c r="D231" s="7" t="s">
        <v>28</v>
      </c>
      <c r="E231" s="60"/>
      <c r="F231" s="65"/>
      <c r="G231" s="70"/>
      <c r="H231" s="70"/>
      <c r="I231" s="70"/>
      <c r="J231" s="65"/>
      <c r="K231" s="52"/>
      <c r="L231" s="51"/>
    </row>
    <row r="232" spans="1:12" ht="15" x14ac:dyDescent="0.25">
      <c r="A232" s="25"/>
      <c r="B232" s="16"/>
      <c r="C232" s="11"/>
      <c r="D232" s="7" t="s">
        <v>29</v>
      </c>
      <c r="E232" s="59"/>
      <c r="F232" s="58"/>
      <c r="G232" s="58"/>
      <c r="H232" s="58"/>
      <c r="I232" s="58"/>
      <c r="J232" s="58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9"/>
      <c r="F233" s="58"/>
      <c r="G233" s="58"/>
      <c r="H233" s="58"/>
      <c r="I233" s="58"/>
      <c r="J233" s="58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67"/>
      <c r="F234" s="68"/>
      <c r="G234" s="69"/>
      <c r="H234" s="69"/>
      <c r="I234" s="69"/>
      <c r="J234" s="68"/>
      <c r="K234" s="52"/>
      <c r="L234" s="51"/>
    </row>
    <row r="235" spans="1:12" ht="15" x14ac:dyDescent="0.25">
      <c r="A235" s="25"/>
      <c r="B235" s="16"/>
      <c r="C235" s="11"/>
      <c r="D235" s="7" t="s">
        <v>33</v>
      </c>
      <c r="E235" s="67"/>
      <c r="F235" s="65"/>
      <c r="G235" s="70"/>
      <c r="H235" s="70"/>
      <c r="I235" s="70"/>
      <c r="J235" s="65"/>
      <c r="K235" s="52"/>
      <c r="L235" s="51"/>
    </row>
    <row r="236" spans="1:12" ht="15" x14ac:dyDescent="0.25">
      <c r="A236" s="25"/>
      <c r="B236" s="16"/>
      <c r="C236" s="11"/>
      <c r="D236" s="72"/>
      <c r="E236" s="73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>
        <v>68.760000000000005</v>
      </c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SUM(F230:F237)</f>
        <v>0</v>
      </c>
      <c r="G238" s="21">
        <f t="shared" ref="G238" si="137">SUM(G230:G237)</f>
        <v>0</v>
      </c>
      <c r="H238" s="21">
        <f t="shared" ref="H238" si="138">SUM(H230:H237)</f>
        <v>0</v>
      </c>
      <c r="I238" s="21">
        <f t="shared" ref="I238" si="139">SUM(I230:I237)</f>
        <v>0</v>
      </c>
      <c r="J238" s="21">
        <f t="shared" ref="J238" si="140">SUM(J230:J237)</f>
        <v>0</v>
      </c>
      <c r="K238" s="27"/>
      <c r="L238" s="21">
        <f t="shared" ref="L238" ca="1" si="141">SUM(L235:L243)</f>
        <v>0</v>
      </c>
    </row>
    <row r="239" spans="1:12" ht="15" x14ac:dyDescent="0.25">
      <c r="A239" s="28">
        <f>A218</f>
        <v>2</v>
      </c>
      <c r="B239" s="14">
        <f>B218</f>
        <v>1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42">SUM(G239:G242)</f>
        <v>0</v>
      </c>
      <c r="H243" s="21">
        <f t="shared" ref="H243" si="143">SUM(H239:H242)</f>
        <v>0</v>
      </c>
      <c r="I243" s="21">
        <f t="shared" ref="I243" si="144">SUM(I239:I242)</f>
        <v>0</v>
      </c>
      <c r="J243" s="21">
        <f t="shared" ref="J243" si="145">SUM(J239:J242)</f>
        <v>0</v>
      </c>
      <c r="K243" s="27"/>
      <c r="L243" s="21">
        <f t="shared" ref="L243" ca="1" si="146">SUM(L236:L242)</f>
        <v>0</v>
      </c>
    </row>
    <row r="244" spans="1:12" ht="15" x14ac:dyDescent="0.25">
      <c r="A244" s="28">
        <f>A218</f>
        <v>2</v>
      </c>
      <c r="B244" s="14">
        <f>B218</f>
        <v>1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47">SUM(G244:G249)</f>
        <v>0</v>
      </c>
      <c r="H250" s="21">
        <f t="shared" ref="H250" si="148">SUM(H244:H249)</f>
        <v>0</v>
      </c>
      <c r="I250" s="21">
        <f t="shared" ref="I250" si="149">SUM(I244:I249)</f>
        <v>0</v>
      </c>
      <c r="J250" s="21">
        <f t="shared" ref="J250" si="150">SUM(J244:J249)</f>
        <v>0</v>
      </c>
      <c r="K250" s="27"/>
      <c r="L250" s="21">
        <f t="shared" ref="L250" ca="1" si="151">SUM(L244:L252)</f>
        <v>0</v>
      </c>
    </row>
    <row r="251" spans="1:12" ht="15" x14ac:dyDescent="0.25">
      <c r="A251" s="28">
        <f>A218</f>
        <v>2</v>
      </c>
      <c r="B251" s="14">
        <f>B218</f>
        <v>1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52">SUM(G251:G256)</f>
        <v>0</v>
      </c>
      <c r="H257" s="21">
        <f t="shared" ref="H257" si="153">SUM(H251:H256)</f>
        <v>0</v>
      </c>
      <c r="I257" s="21">
        <f t="shared" ref="I257" si="154">SUM(I251:I256)</f>
        <v>0</v>
      </c>
      <c r="J257" s="21">
        <f t="shared" ref="J257" si="155">SUM(J251:J256)</f>
        <v>0</v>
      </c>
      <c r="K257" s="27"/>
      <c r="L257" s="21">
        <f t="shared" ref="L257" ca="1" si="156">SUM(L251:L259)</f>
        <v>0</v>
      </c>
    </row>
    <row r="258" spans="1:12" ht="15.75" customHeight="1" thickBot="1" x14ac:dyDescent="0.25">
      <c r="A258" s="31">
        <f>A218</f>
        <v>2</v>
      </c>
      <c r="B258" s="32">
        <f>B218</f>
        <v>1</v>
      </c>
      <c r="C258" s="100" t="s">
        <v>4</v>
      </c>
      <c r="D258" s="103"/>
      <c r="E258" s="33"/>
      <c r="F258" s="34">
        <f>F225+F229+F238+F243+F250+F257</f>
        <v>0</v>
      </c>
      <c r="G258" s="34">
        <f>G225+G229+G238+G243+G250+G257</f>
        <v>0</v>
      </c>
      <c r="H258" s="34">
        <f>H225+H229+H238+H243+H250+H257</f>
        <v>0</v>
      </c>
      <c r="I258" s="34">
        <f>I225+I229+I238+I243+I250+I257</f>
        <v>0</v>
      </c>
      <c r="J258" s="34">
        <f>J225+J229+J238+J243+J250+J257</f>
        <v>0</v>
      </c>
      <c r="K258" s="35"/>
      <c r="L258" s="34">
        <f ca="1">SUM(L225+L229+L238+L243+L250+L257)</f>
        <v>0</v>
      </c>
    </row>
    <row r="259" spans="1:12" ht="15" x14ac:dyDescent="0.25">
      <c r="A259" s="22">
        <v>2</v>
      </c>
      <c r="B259" s="23">
        <v>2</v>
      </c>
      <c r="C259" s="24" t="s">
        <v>20</v>
      </c>
      <c r="D259" s="5" t="s">
        <v>21</v>
      </c>
      <c r="E259" s="61"/>
      <c r="F259" s="79"/>
      <c r="G259" s="79"/>
      <c r="H259" s="79"/>
      <c r="I259" s="79"/>
      <c r="J259" s="79"/>
      <c r="K259" s="49"/>
      <c r="L259" s="48"/>
    </row>
    <row r="260" spans="1:12" ht="15" x14ac:dyDescent="0.25">
      <c r="A260" s="25"/>
      <c r="B260" s="16"/>
      <c r="C260" s="11"/>
      <c r="D260" s="6"/>
      <c r="E260" s="93"/>
      <c r="F260" s="65"/>
      <c r="G260" s="65"/>
      <c r="H260" s="65"/>
      <c r="I260" s="65"/>
      <c r="J260" s="65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9"/>
      <c r="F261" s="58"/>
      <c r="G261" s="58"/>
      <c r="H261" s="58"/>
      <c r="I261" s="58"/>
      <c r="J261" s="58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67"/>
      <c r="F262" s="68"/>
      <c r="G262" s="69"/>
      <c r="H262" s="69"/>
      <c r="I262" s="69"/>
      <c r="J262" s="68"/>
      <c r="K262" s="52"/>
      <c r="L262" s="51"/>
    </row>
    <row r="263" spans="1:12" ht="15" x14ac:dyDescent="0.25">
      <c r="A263" s="25"/>
      <c r="B263" s="16"/>
      <c r="C263" s="11"/>
      <c r="D263" s="7" t="s">
        <v>23</v>
      </c>
      <c r="E263" s="62"/>
      <c r="F263" s="58"/>
      <c r="G263" s="58"/>
      <c r="H263" s="58"/>
      <c r="I263" s="58"/>
      <c r="J263" s="58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SUM(F259:F265)</f>
        <v>0</v>
      </c>
      <c r="G266" s="21">
        <f t="shared" ref="G266" si="157">SUM(G259:G265)</f>
        <v>0</v>
      </c>
      <c r="H266" s="21">
        <f t="shared" ref="H266" si="158">SUM(H259:H265)</f>
        <v>0</v>
      </c>
      <c r="I266" s="21">
        <f t="shared" ref="I266" si="159">SUM(I259:I265)</f>
        <v>0</v>
      </c>
      <c r="J266" s="21">
        <f t="shared" ref="J266" si="160">SUM(J259:J265)</f>
        <v>0</v>
      </c>
      <c r="K266" s="27"/>
      <c r="L266" s="21">
        <f t="shared" si="132"/>
        <v>0</v>
      </c>
    </row>
    <row r="267" spans="1:12" ht="15" x14ac:dyDescent="0.25">
      <c r="A267" s="28">
        <f>A259</f>
        <v>2</v>
      </c>
      <c r="B267" s="14">
        <f>B259</f>
        <v>2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61">SUM(G267:G269)</f>
        <v>0</v>
      </c>
      <c r="H270" s="21">
        <f t="shared" ref="H270" si="162">SUM(H267:H269)</f>
        <v>0</v>
      </c>
      <c r="I270" s="21">
        <f t="shared" ref="I270" si="163">SUM(I267:I269)</f>
        <v>0</v>
      </c>
      <c r="J270" s="21">
        <f t="shared" ref="J270" si="164">SUM(J267:J269)</f>
        <v>0</v>
      </c>
      <c r="K270" s="27"/>
      <c r="L270" s="21">
        <f ca="1">SUM(L267:L274)</f>
        <v>0</v>
      </c>
    </row>
    <row r="271" spans="1:12" ht="15" x14ac:dyDescent="0.25">
      <c r="A271" s="28">
        <f>A259</f>
        <v>2</v>
      </c>
      <c r="B271" s="14">
        <f>B259</f>
        <v>2</v>
      </c>
      <c r="C271" s="10" t="s">
        <v>26</v>
      </c>
      <c r="D271" s="7" t="s">
        <v>27</v>
      </c>
      <c r="E271" s="62"/>
      <c r="F271" s="58"/>
      <c r="G271" s="58"/>
      <c r="H271" s="58"/>
      <c r="I271" s="58"/>
      <c r="J271" s="58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62"/>
      <c r="F272" s="58"/>
      <c r="G272" s="58"/>
      <c r="H272" s="58"/>
      <c r="I272" s="58"/>
      <c r="J272" s="58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82"/>
      <c r="F273" s="83"/>
      <c r="G273" s="84"/>
      <c r="H273" s="84"/>
      <c r="I273" s="84"/>
      <c r="J273" s="84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62"/>
      <c r="F274" s="58"/>
      <c r="G274" s="58"/>
      <c r="H274" s="58"/>
      <c r="I274" s="58"/>
      <c r="J274" s="58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67"/>
      <c r="F275" s="68"/>
      <c r="G275" s="69"/>
      <c r="H275" s="69"/>
      <c r="I275" s="69"/>
      <c r="J275" s="68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67"/>
      <c r="F276" s="65"/>
      <c r="G276" s="70"/>
      <c r="H276" s="70"/>
      <c r="I276" s="70"/>
      <c r="J276" s="65"/>
      <c r="K276" s="52"/>
      <c r="L276" s="51"/>
    </row>
    <row r="277" spans="1:12" ht="15" x14ac:dyDescent="0.25">
      <c r="A277" s="25"/>
      <c r="B277" s="16"/>
      <c r="C277" s="11"/>
      <c r="D277" s="12"/>
      <c r="E277" s="73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>
        <v>68.760000000000005</v>
      </c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SUM(F271:F278)</f>
        <v>0</v>
      </c>
      <c r="G279" s="21">
        <f t="shared" ref="G279" si="165">SUM(G271:G278)</f>
        <v>0</v>
      </c>
      <c r="H279" s="21">
        <f t="shared" ref="H279" si="166">SUM(H271:H278)</f>
        <v>0</v>
      </c>
      <c r="I279" s="21">
        <f t="shared" ref="I279" si="167">SUM(I271:I278)</f>
        <v>0</v>
      </c>
      <c r="J279" s="21">
        <f t="shared" ref="J279" si="168">SUM(J271:J278)</f>
        <v>0</v>
      </c>
      <c r="K279" s="27"/>
      <c r="L279" s="21">
        <f t="shared" ref="L279" ca="1" si="169">SUM(L276:L284)</f>
        <v>0</v>
      </c>
    </row>
    <row r="280" spans="1:12" ht="15" x14ac:dyDescent="0.25">
      <c r="A280" s="28">
        <f>A259</f>
        <v>2</v>
      </c>
      <c r="B280" s="14">
        <f>B259</f>
        <v>2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0">SUM(G280:G283)</f>
        <v>0</v>
      </c>
      <c r="H284" s="21">
        <f t="shared" ref="H284" si="171">SUM(H280:H283)</f>
        <v>0</v>
      </c>
      <c r="I284" s="21">
        <f t="shared" ref="I284" si="172">SUM(I280:I283)</f>
        <v>0</v>
      </c>
      <c r="J284" s="21">
        <f t="shared" ref="J284" si="173">SUM(J280:J283)</f>
        <v>0</v>
      </c>
      <c r="K284" s="27"/>
      <c r="L284" s="21">
        <f t="shared" ref="L284" ca="1" si="174">SUM(L277:L283)</f>
        <v>0</v>
      </c>
    </row>
    <row r="285" spans="1:12" ht="15" x14ac:dyDescent="0.25">
      <c r="A285" s="28">
        <f>A259</f>
        <v>2</v>
      </c>
      <c r="B285" s="14">
        <f>B259</f>
        <v>2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5">SUM(G285:G290)</f>
        <v>0</v>
      </c>
      <c r="H291" s="21">
        <f t="shared" ref="H291" si="176">SUM(H285:H290)</f>
        <v>0</v>
      </c>
      <c r="I291" s="21">
        <f t="shared" ref="I291" si="177">SUM(I285:I290)</f>
        <v>0</v>
      </c>
      <c r="J291" s="21">
        <f t="shared" ref="J291" si="178">SUM(J285:J290)</f>
        <v>0</v>
      </c>
      <c r="K291" s="27"/>
      <c r="L291" s="21">
        <f t="shared" ref="L291" ca="1" si="179">SUM(L285:L293)</f>
        <v>0</v>
      </c>
    </row>
    <row r="292" spans="1:12" ht="15" x14ac:dyDescent="0.25">
      <c r="A292" s="28">
        <f>A259</f>
        <v>2</v>
      </c>
      <c r="B292" s="14">
        <f>B259</f>
        <v>2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0">SUM(G292:G297)</f>
        <v>0</v>
      </c>
      <c r="H298" s="21">
        <f t="shared" ref="H298" si="181">SUM(H292:H297)</f>
        <v>0</v>
      </c>
      <c r="I298" s="21">
        <f t="shared" ref="I298" si="182">SUM(I292:I297)</f>
        <v>0</v>
      </c>
      <c r="J298" s="21">
        <f t="shared" ref="J298" si="183">SUM(J292:J297)</f>
        <v>0</v>
      </c>
      <c r="K298" s="27"/>
      <c r="L298" s="21">
        <f t="shared" ref="L298" ca="1" si="184">SUM(L292:L300)</f>
        <v>0</v>
      </c>
    </row>
    <row r="299" spans="1:12" ht="15.75" customHeight="1" thickBot="1" x14ac:dyDescent="0.25">
      <c r="A299" s="31">
        <f>A259</f>
        <v>2</v>
      </c>
      <c r="B299" s="32">
        <f>B259</f>
        <v>2</v>
      </c>
      <c r="C299" s="100" t="s">
        <v>4</v>
      </c>
      <c r="D299" s="103"/>
      <c r="E299" s="33"/>
      <c r="F299" s="34">
        <f>F266+F270+F279+F284+F291+F298</f>
        <v>0</v>
      </c>
      <c r="G299" s="34">
        <f>G266+G270+G279+G284+G291+G298</f>
        <v>0</v>
      </c>
      <c r="H299" s="34">
        <f>H266+H270+H279+H284+H291+H298</f>
        <v>0</v>
      </c>
      <c r="I299" s="34">
        <f>I266+I270+I279+I284+I291+I298</f>
        <v>0</v>
      </c>
      <c r="J299" s="34">
        <f>J266+J270+J279+J284+J291+J298</f>
        <v>0</v>
      </c>
      <c r="K299" s="35"/>
      <c r="L299" s="34">
        <f ca="1">SUM(L266+L270+L270+L279+L284+L290+L298)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21</v>
      </c>
      <c r="E300" s="60"/>
      <c r="F300" s="65"/>
      <c r="G300" s="70"/>
      <c r="H300" s="70"/>
      <c r="I300" s="70"/>
      <c r="J300" s="65"/>
      <c r="K300" s="49"/>
      <c r="L300" s="48"/>
    </row>
    <row r="301" spans="1:12" ht="15" x14ac:dyDescent="0.25">
      <c r="A301" s="25"/>
      <c r="B301" s="16"/>
      <c r="C301" s="11"/>
      <c r="D301" s="7" t="s">
        <v>22</v>
      </c>
      <c r="E301" s="59"/>
      <c r="F301" s="58"/>
      <c r="G301" s="58"/>
      <c r="H301" s="58"/>
      <c r="I301" s="58"/>
      <c r="J301" s="58"/>
      <c r="K301" s="52"/>
      <c r="L301" s="51"/>
    </row>
    <row r="302" spans="1:12" ht="15" x14ac:dyDescent="0.25">
      <c r="A302" s="25"/>
      <c r="B302" s="16"/>
      <c r="C302" s="11"/>
      <c r="D302" s="7" t="s">
        <v>23</v>
      </c>
      <c r="E302" s="67"/>
      <c r="F302" s="68"/>
      <c r="G302" s="69"/>
      <c r="H302" s="69"/>
      <c r="I302" s="69"/>
      <c r="J302" s="68"/>
      <c r="K302" s="52"/>
      <c r="L302" s="51"/>
    </row>
    <row r="303" spans="1:12" ht="15" x14ac:dyDescent="0.25">
      <c r="A303" s="25"/>
      <c r="B303" s="16"/>
      <c r="C303" s="11"/>
      <c r="D303" s="94"/>
      <c r="E303" s="75"/>
      <c r="F303" s="58"/>
      <c r="G303" s="58"/>
      <c r="H303" s="58"/>
      <c r="I303" s="58"/>
      <c r="J303" s="58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19" t="s">
        <v>39</v>
      </c>
      <c r="E306" s="9"/>
      <c r="F306" s="21">
        <f>SUM(F300:F305)</f>
        <v>0</v>
      </c>
      <c r="G306" s="21">
        <f t="shared" ref="G306" si="185">SUM(G300:G305)</f>
        <v>0</v>
      </c>
      <c r="H306" s="21">
        <f t="shared" ref="H306" si="186">SUM(H300:H305)</f>
        <v>0</v>
      </c>
      <c r="I306" s="21">
        <f t="shared" ref="I306" si="187">SUM(I300:I305)</f>
        <v>0</v>
      </c>
      <c r="J306" s="21">
        <f t="shared" ref="J306" si="188">SUM(J300:J305)</f>
        <v>0</v>
      </c>
      <c r="K306" s="27"/>
      <c r="L306" s="21">
        <f>SUM(L300:L305)</f>
        <v>0</v>
      </c>
    </row>
    <row r="307" spans="1:12" ht="15" x14ac:dyDescent="0.25">
      <c r="A307" s="28">
        <f>A300</f>
        <v>2</v>
      </c>
      <c r="B307" s="14">
        <f>B300</f>
        <v>3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SUM(F307:F309)</f>
        <v>0</v>
      </c>
      <c r="G310" s="21">
        <f t="shared" ref="G310" si="189">SUM(G307:G309)</f>
        <v>0</v>
      </c>
      <c r="H310" s="21">
        <f t="shared" ref="H310" si="190">SUM(H307:H309)</f>
        <v>0</v>
      </c>
      <c r="I310" s="21">
        <f t="shared" ref="I310" si="191">SUM(I307:I309)</f>
        <v>0</v>
      </c>
      <c r="J310" s="21">
        <f t="shared" ref="J310" si="192">SUM(J307:J309)</f>
        <v>0</v>
      </c>
      <c r="K310" s="27"/>
      <c r="L310" s="21">
        <f ca="1">SUM(L307:L314)</f>
        <v>0</v>
      </c>
    </row>
    <row r="311" spans="1:12" ht="15" x14ac:dyDescent="0.25">
      <c r="A311" s="28">
        <f>A300</f>
        <v>2</v>
      </c>
      <c r="B311" s="14">
        <f>B300</f>
        <v>3</v>
      </c>
      <c r="C311" s="10" t="s">
        <v>26</v>
      </c>
      <c r="D311" s="7" t="s">
        <v>27</v>
      </c>
      <c r="E311" s="59"/>
      <c r="F311" s="58"/>
      <c r="G311" s="58"/>
      <c r="H311" s="58"/>
      <c r="I311" s="58"/>
      <c r="J311" s="58"/>
      <c r="K311" s="52"/>
      <c r="L311" s="51"/>
    </row>
    <row r="312" spans="1:12" ht="15" x14ac:dyDescent="0.25">
      <c r="A312" s="25"/>
      <c r="B312" s="16"/>
      <c r="C312" s="11"/>
      <c r="D312" s="7" t="s">
        <v>28</v>
      </c>
      <c r="E312" s="62"/>
      <c r="F312" s="58"/>
      <c r="G312" s="58"/>
      <c r="H312" s="58"/>
      <c r="I312" s="58"/>
      <c r="J312" s="58"/>
      <c r="K312" s="52"/>
      <c r="L312" s="51"/>
    </row>
    <row r="313" spans="1:12" ht="15" x14ac:dyDescent="0.25">
      <c r="A313" s="25"/>
      <c r="B313" s="16"/>
      <c r="C313" s="11"/>
      <c r="D313" s="7" t="s">
        <v>29</v>
      </c>
      <c r="E313" s="90"/>
      <c r="F313" s="91"/>
      <c r="G313" s="92"/>
      <c r="H313" s="92"/>
      <c r="I313" s="92"/>
      <c r="J313" s="91"/>
      <c r="K313" s="52"/>
      <c r="L313" s="51"/>
    </row>
    <row r="314" spans="1:12" ht="15" x14ac:dyDescent="0.25">
      <c r="A314" s="25"/>
      <c r="B314" s="16"/>
      <c r="C314" s="11"/>
      <c r="D314" s="7" t="s">
        <v>31</v>
      </c>
      <c r="E314" s="59"/>
      <c r="F314" s="58"/>
      <c r="G314" s="58"/>
      <c r="H314" s="58"/>
      <c r="I314" s="58"/>
      <c r="J314" s="58"/>
      <c r="K314" s="52"/>
      <c r="L314" s="51"/>
    </row>
    <row r="315" spans="1:12" ht="15" x14ac:dyDescent="0.25">
      <c r="A315" s="25"/>
      <c r="B315" s="16"/>
      <c r="C315" s="11"/>
      <c r="D315" s="7" t="s">
        <v>32</v>
      </c>
      <c r="E315" s="67"/>
      <c r="F315" s="68"/>
      <c r="G315" s="69"/>
      <c r="H315" s="69"/>
      <c r="I315" s="69"/>
      <c r="J315" s="68"/>
      <c r="K315" s="52"/>
      <c r="L315" s="51"/>
    </row>
    <row r="316" spans="1:12" ht="15" x14ac:dyDescent="0.25">
      <c r="A316" s="25"/>
      <c r="B316" s="16"/>
      <c r="C316" s="11"/>
      <c r="D316" s="7" t="s">
        <v>33</v>
      </c>
      <c r="E316" s="67"/>
      <c r="F316" s="65"/>
      <c r="G316" s="70"/>
      <c r="H316" s="70"/>
      <c r="I316" s="70"/>
      <c r="J316" s="65"/>
      <c r="K316" s="52"/>
      <c r="L316" s="51"/>
    </row>
    <row r="317" spans="1:12" ht="15" x14ac:dyDescent="0.25">
      <c r="A317" s="25"/>
      <c r="B317" s="16"/>
      <c r="C317" s="11"/>
      <c r="D317" s="6"/>
      <c r="E317" s="73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>
        <v>68.760000000000005</v>
      </c>
    </row>
    <row r="319" spans="1:12" ht="15" x14ac:dyDescent="0.25">
      <c r="A319" s="26"/>
      <c r="B319" s="18"/>
      <c r="C319" s="8"/>
      <c r="D319" s="19" t="s">
        <v>39</v>
      </c>
      <c r="E319" s="9"/>
      <c r="F319" s="21">
        <f>SUM(F311:F318)</f>
        <v>0</v>
      </c>
      <c r="G319" s="21">
        <f t="shared" ref="G319" si="193">SUM(G311:G318)</f>
        <v>0</v>
      </c>
      <c r="H319" s="21">
        <f t="shared" ref="H319" si="194">SUM(H311:H318)</f>
        <v>0</v>
      </c>
      <c r="I319" s="21">
        <f t="shared" ref="I319" si="195">SUM(I311:I318)</f>
        <v>0</v>
      </c>
      <c r="J319" s="21">
        <f t="shared" ref="J319" si="196">SUM(J311:J318)</f>
        <v>0</v>
      </c>
      <c r="K319" s="27"/>
      <c r="L319" s="21">
        <f t="shared" ref="L319" ca="1" si="197">SUM(L316:L324)</f>
        <v>0</v>
      </c>
    </row>
    <row r="320" spans="1:12" ht="15" x14ac:dyDescent="0.25">
      <c r="A320" s="28">
        <f>A300</f>
        <v>2</v>
      </c>
      <c r="B320" s="14">
        <f>B300</f>
        <v>3</v>
      </c>
      <c r="C320" s="10" t="s">
        <v>34</v>
      </c>
      <c r="D320" s="12" t="s">
        <v>35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12" t="s">
        <v>31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SUM(F320:F323)</f>
        <v>0</v>
      </c>
      <c r="G324" s="21">
        <f t="shared" ref="G324" si="198">SUM(G320:G323)</f>
        <v>0</v>
      </c>
      <c r="H324" s="21">
        <f t="shared" ref="H324" si="199">SUM(H320:H323)</f>
        <v>0</v>
      </c>
      <c r="I324" s="21">
        <f t="shared" ref="I324" si="200">SUM(I320:I323)</f>
        <v>0</v>
      </c>
      <c r="J324" s="21">
        <f t="shared" ref="J324" si="201">SUM(J320:J323)</f>
        <v>0</v>
      </c>
      <c r="K324" s="27"/>
      <c r="L324" s="21">
        <f t="shared" ref="L324" ca="1" si="202">SUM(L317:L323)</f>
        <v>0</v>
      </c>
    </row>
    <row r="325" spans="1:12" ht="15" x14ac:dyDescent="0.25">
      <c r="A325" s="28">
        <f>A300</f>
        <v>2</v>
      </c>
      <c r="B325" s="14">
        <f>B300</f>
        <v>3</v>
      </c>
      <c r="C325" s="10" t="s">
        <v>36</v>
      </c>
      <c r="D325" s="7" t="s">
        <v>21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30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23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39</v>
      </c>
      <c r="E331" s="9"/>
      <c r="F331" s="21">
        <f>SUM(F325:F330)</f>
        <v>0</v>
      </c>
      <c r="G331" s="21">
        <f t="shared" ref="G331" si="203">SUM(G325:G330)</f>
        <v>0</v>
      </c>
      <c r="H331" s="21">
        <f t="shared" ref="H331" si="204">SUM(H325:H330)</f>
        <v>0</v>
      </c>
      <c r="I331" s="21">
        <f t="shared" ref="I331" si="205">SUM(I325:I330)</f>
        <v>0</v>
      </c>
      <c r="J331" s="21">
        <f t="shared" ref="J331" si="206">SUM(J325:J330)</f>
        <v>0</v>
      </c>
      <c r="K331" s="27"/>
      <c r="L331" s="21">
        <f t="shared" ref="L331" ca="1" si="207">SUM(L325:L333)</f>
        <v>0</v>
      </c>
    </row>
    <row r="332" spans="1:12" ht="15" x14ac:dyDescent="0.25">
      <c r="A332" s="28">
        <f>A300</f>
        <v>2</v>
      </c>
      <c r="B332" s="14">
        <f>B300</f>
        <v>3</v>
      </c>
      <c r="C332" s="10" t="s">
        <v>37</v>
      </c>
      <c r="D332" s="12" t="s">
        <v>38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35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31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24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6"/>
      <c r="B338" s="18"/>
      <c r="C338" s="8"/>
      <c r="D338" s="20" t="s">
        <v>39</v>
      </c>
      <c r="E338" s="9"/>
      <c r="F338" s="21">
        <f>SUM(F332:F337)</f>
        <v>0</v>
      </c>
      <c r="G338" s="21">
        <f t="shared" ref="G338" si="208">SUM(G332:G337)</f>
        <v>0</v>
      </c>
      <c r="H338" s="21">
        <f t="shared" ref="H338" si="209">SUM(H332:H337)</f>
        <v>0</v>
      </c>
      <c r="I338" s="21">
        <f t="shared" ref="I338" si="210">SUM(I332:I337)</f>
        <v>0</v>
      </c>
      <c r="J338" s="21">
        <f t="shared" ref="J338" si="211">SUM(J332:J337)</f>
        <v>0</v>
      </c>
      <c r="K338" s="27"/>
      <c r="L338" s="21">
        <f t="shared" ref="L338" ca="1" si="212">SUM(L332:L340)</f>
        <v>0</v>
      </c>
    </row>
    <row r="339" spans="1:12" ht="15.75" customHeight="1" thickBot="1" x14ac:dyDescent="0.25">
      <c r="A339" s="31">
        <f>A300</f>
        <v>2</v>
      </c>
      <c r="B339" s="32">
        <f>B300</f>
        <v>3</v>
      </c>
      <c r="C339" s="100" t="s">
        <v>4</v>
      </c>
      <c r="D339" s="103"/>
      <c r="E339" s="33"/>
      <c r="F339" s="34">
        <f>F306+F310+F319+F324+F331+F338</f>
        <v>0</v>
      </c>
      <c r="G339" s="34">
        <f>G306+G310+G319+G324+G331+G338</f>
        <v>0</v>
      </c>
      <c r="H339" s="34">
        <f>H306+H310+H319+H324+H331+H338</f>
        <v>0</v>
      </c>
      <c r="I339" s="34">
        <f>I306+I310+I319+I324+I331+I338</f>
        <v>0</v>
      </c>
      <c r="J339" s="34">
        <f>J306+J310+J319+J324+J331+J338</f>
        <v>0</v>
      </c>
      <c r="K339" s="35"/>
      <c r="L339" s="34">
        <f ca="1">SUM(L306+L310+L319+L324+L331+L338)</f>
        <v>0</v>
      </c>
    </row>
    <row r="340" spans="1:12" ht="15" x14ac:dyDescent="0.25">
      <c r="A340" s="15">
        <v>2</v>
      </c>
      <c r="B340" s="16">
        <v>4</v>
      </c>
      <c r="C340" s="24" t="s">
        <v>20</v>
      </c>
      <c r="D340" s="5" t="s">
        <v>21</v>
      </c>
      <c r="E340" s="81"/>
      <c r="F340" s="77"/>
      <c r="G340" s="77"/>
      <c r="H340" s="77"/>
      <c r="I340" s="77"/>
      <c r="J340" s="77"/>
      <c r="K340" s="49"/>
      <c r="L340" s="48"/>
    </row>
    <row r="341" spans="1:12" ht="15" x14ac:dyDescent="0.25">
      <c r="A341" s="15"/>
      <c r="B341" s="16"/>
      <c r="C341" s="11"/>
      <c r="D341" s="7" t="s">
        <v>22</v>
      </c>
      <c r="E341" s="95"/>
      <c r="F341" s="80"/>
      <c r="G341" s="80"/>
      <c r="H341" s="80"/>
      <c r="I341" s="80"/>
      <c r="J341" s="80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67"/>
      <c r="F342" s="68"/>
      <c r="G342" s="69"/>
      <c r="H342" s="69"/>
      <c r="I342" s="69"/>
      <c r="J342" s="68"/>
      <c r="K342" s="52"/>
      <c r="L342" s="51"/>
    </row>
    <row r="343" spans="1:12" ht="15" x14ac:dyDescent="0.25">
      <c r="A343" s="15"/>
      <c r="B343" s="16"/>
      <c r="C343" s="11"/>
      <c r="D343" s="7" t="s">
        <v>33</v>
      </c>
      <c r="E343" s="67"/>
      <c r="F343" s="65"/>
      <c r="G343" s="70"/>
      <c r="H343" s="70"/>
      <c r="I343" s="70"/>
      <c r="J343" s="65"/>
      <c r="K343" s="52"/>
      <c r="L343" s="51"/>
    </row>
    <row r="344" spans="1:12" ht="15" x14ac:dyDescent="0.25">
      <c r="A344" s="15"/>
      <c r="B344" s="16"/>
      <c r="C344" s="11"/>
      <c r="D344" s="7"/>
      <c r="E344" s="62"/>
      <c r="F344" s="58"/>
      <c r="G344" s="58"/>
      <c r="H344" s="58"/>
      <c r="I344" s="58"/>
      <c r="J344" s="58"/>
      <c r="K344" s="52"/>
      <c r="L344" s="51"/>
    </row>
    <row r="345" spans="1:12" ht="15" x14ac:dyDescent="0.2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7"/>
      <c r="B347" s="18"/>
      <c r="C347" s="8"/>
      <c r="D347" s="19" t="s">
        <v>39</v>
      </c>
      <c r="E347" s="9"/>
      <c r="F347" s="21">
        <f>SUM(F340:F346)</f>
        <v>0</v>
      </c>
      <c r="G347" s="21">
        <f t="shared" ref="G347" si="213">SUM(G340:G346)</f>
        <v>0</v>
      </c>
      <c r="H347" s="21">
        <f t="shared" ref="H347" si="214">SUM(H340:H346)</f>
        <v>0</v>
      </c>
      <c r="I347" s="21">
        <f t="shared" ref="I347" si="215">SUM(I340:I346)</f>
        <v>0</v>
      </c>
      <c r="J347" s="21">
        <f t="shared" ref="J347" si="216">SUM(J340:J346)</f>
        <v>0</v>
      </c>
      <c r="K347" s="27"/>
      <c r="L347" s="21">
        <f t="shared" ref="L347" si="217">SUM(L340:L346)</f>
        <v>0</v>
      </c>
    </row>
    <row r="348" spans="1:12" ht="15" x14ac:dyDescent="0.25">
      <c r="A348" s="14">
        <f>A340</f>
        <v>2</v>
      </c>
      <c r="B348" s="14">
        <f>B340</f>
        <v>4</v>
      </c>
      <c r="C348" s="10" t="s">
        <v>25</v>
      </c>
      <c r="D348" s="12" t="s">
        <v>24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39</v>
      </c>
      <c r="E351" s="9"/>
      <c r="F351" s="21">
        <f>SUM(F348:F350)</f>
        <v>0</v>
      </c>
      <c r="G351" s="21">
        <f t="shared" ref="G351" si="218">SUM(G348:G350)</f>
        <v>0</v>
      </c>
      <c r="H351" s="21">
        <f t="shared" ref="H351" si="219">SUM(H348:H350)</f>
        <v>0</v>
      </c>
      <c r="I351" s="21">
        <f t="shared" ref="I351" si="220">SUM(I348:I350)</f>
        <v>0</v>
      </c>
      <c r="J351" s="21">
        <f t="shared" ref="J351" si="221">SUM(J348:J350)</f>
        <v>0</v>
      </c>
      <c r="K351" s="27"/>
      <c r="L351" s="21">
        <f t="shared" ref="L351" ca="1" si="222">SUM(L348:L357)</f>
        <v>0</v>
      </c>
    </row>
    <row r="352" spans="1:12" ht="15" x14ac:dyDescent="0.25">
      <c r="A352" s="14">
        <f>A340</f>
        <v>2</v>
      </c>
      <c r="B352" s="14">
        <f>B340</f>
        <v>4</v>
      </c>
      <c r="C352" s="10" t="s">
        <v>26</v>
      </c>
      <c r="D352" s="7" t="s">
        <v>27</v>
      </c>
      <c r="E352" s="62"/>
      <c r="F352" s="58"/>
      <c r="G352" s="58"/>
      <c r="H352" s="58"/>
      <c r="I352" s="58"/>
      <c r="J352" s="58"/>
      <c r="K352" s="52"/>
      <c r="L352" s="51"/>
    </row>
    <row r="353" spans="1:12" ht="15" x14ac:dyDescent="0.25">
      <c r="A353" s="15"/>
      <c r="B353" s="16"/>
      <c r="C353" s="11"/>
      <c r="D353" s="7" t="s">
        <v>28</v>
      </c>
      <c r="E353" s="62"/>
      <c r="F353" s="65"/>
      <c r="G353" s="70"/>
      <c r="H353" s="70"/>
      <c r="I353" s="70"/>
      <c r="J353" s="65"/>
      <c r="K353" s="52"/>
      <c r="L353" s="51"/>
    </row>
    <row r="354" spans="1:12" ht="15" x14ac:dyDescent="0.25">
      <c r="A354" s="15"/>
      <c r="B354" s="16"/>
      <c r="C354" s="11"/>
      <c r="D354" s="7" t="s">
        <v>29</v>
      </c>
      <c r="E354" s="60"/>
      <c r="F354" s="65"/>
      <c r="G354" s="70"/>
      <c r="H354" s="70"/>
      <c r="I354" s="70"/>
      <c r="J354" s="65"/>
      <c r="K354" s="52"/>
      <c r="L354" s="51"/>
    </row>
    <row r="355" spans="1:12" ht="15" x14ac:dyDescent="0.25">
      <c r="A355" s="15"/>
      <c r="B355" s="16"/>
      <c r="C355" s="11"/>
      <c r="D355" s="7" t="s">
        <v>30</v>
      </c>
      <c r="E355" s="59"/>
      <c r="F355" s="58"/>
      <c r="G355" s="58"/>
      <c r="H355" s="58"/>
      <c r="I355" s="58"/>
      <c r="J355" s="58"/>
      <c r="K355" s="52"/>
      <c r="L355" s="51"/>
    </row>
    <row r="356" spans="1:12" ht="15" x14ac:dyDescent="0.25">
      <c r="A356" s="15"/>
      <c r="B356" s="16"/>
      <c r="C356" s="11"/>
      <c r="D356" s="96"/>
      <c r="E356" s="59"/>
      <c r="F356" s="58"/>
      <c r="G356" s="58"/>
      <c r="H356" s="58"/>
      <c r="I356" s="58"/>
      <c r="J356" s="58"/>
      <c r="K356" s="52"/>
      <c r="L356" s="51"/>
    </row>
    <row r="357" spans="1:12" ht="15" x14ac:dyDescent="0.25">
      <c r="A357" s="15"/>
      <c r="B357" s="16"/>
      <c r="C357" s="11"/>
      <c r="D357" s="7" t="s">
        <v>31</v>
      </c>
      <c r="E357" s="59"/>
      <c r="F357" s="58"/>
      <c r="G357" s="58"/>
      <c r="H357" s="58"/>
      <c r="I357" s="58"/>
      <c r="J357" s="58"/>
      <c r="K357" s="52"/>
      <c r="L357" s="51"/>
    </row>
    <row r="358" spans="1:12" ht="15" x14ac:dyDescent="0.25">
      <c r="A358" s="15"/>
      <c r="B358" s="16"/>
      <c r="C358" s="11"/>
      <c r="D358" s="7" t="s">
        <v>32</v>
      </c>
      <c r="E358" s="67"/>
      <c r="F358" s="68"/>
      <c r="G358" s="69"/>
      <c r="H358" s="69"/>
      <c r="I358" s="69"/>
      <c r="J358" s="68"/>
      <c r="K358" s="52"/>
      <c r="L358" s="51"/>
    </row>
    <row r="359" spans="1:12" ht="15" x14ac:dyDescent="0.25">
      <c r="A359" s="15"/>
      <c r="B359" s="16"/>
      <c r="C359" s="11"/>
      <c r="D359" s="7" t="s">
        <v>33</v>
      </c>
      <c r="E359" s="67"/>
      <c r="F359" s="65"/>
      <c r="G359" s="70"/>
      <c r="H359" s="70"/>
      <c r="I359" s="70"/>
      <c r="J359" s="65"/>
      <c r="K359" s="52"/>
      <c r="L359" s="51"/>
    </row>
    <row r="360" spans="1:12" ht="15" x14ac:dyDescent="0.25">
      <c r="A360" s="15"/>
      <c r="B360" s="16"/>
      <c r="C360" s="11"/>
      <c r="D360" s="97"/>
      <c r="E360" s="73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68.760000000000005</v>
      </c>
    </row>
    <row r="362" spans="1:12" ht="15" x14ac:dyDescent="0.25">
      <c r="A362" s="17"/>
      <c r="B362" s="18"/>
      <c r="C362" s="8"/>
      <c r="D362" s="19" t="s">
        <v>39</v>
      </c>
      <c r="E362" s="9"/>
      <c r="F362" s="21">
        <f>SUM(F352:F361)</f>
        <v>0</v>
      </c>
      <c r="G362" s="21">
        <f t="shared" ref="G362" si="223">SUM(G352:G361)</f>
        <v>0</v>
      </c>
      <c r="H362" s="21">
        <f t="shared" ref="H362" si="224">SUM(H352:H361)</f>
        <v>0</v>
      </c>
      <c r="I362" s="21">
        <f t="shared" ref="I362" si="225">SUM(I352:I361)</f>
        <v>0</v>
      </c>
      <c r="J362" s="21">
        <f t="shared" ref="J362" si="226">SUM(J352:J361)</f>
        <v>0</v>
      </c>
      <c r="K362" s="27"/>
      <c r="L362" s="21">
        <f t="shared" ref="L362" ca="1" si="227">SUM(L359:L367)</f>
        <v>0</v>
      </c>
    </row>
    <row r="363" spans="1:12" ht="15" x14ac:dyDescent="0.25">
      <c r="A363" s="14">
        <f>A340</f>
        <v>2</v>
      </c>
      <c r="B363" s="14">
        <f>B340</f>
        <v>4</v>
      </c>
      <c r="C363" s="10" t="s">
        <v>34</v>
      </c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SUM(F363:F366)</f>
        <v>0</v>
      </c>
      <c r="G367" s="21">
        <f t="shared" ref="G367" si="228">SUM(G363:G366)</f>
        <v>0</v>
      </c>
      <c r="H367" s="21">
        <f t="shared" ref="H367" si="229">SUM(H363:H366)</f>
        <v>0</v>
      </c>
      <c r="I367" s="21">
        <f t="shared" ref="I367" si="230">SUM(I363:I366)</f>
        <v>0</v>
      </c>
      <c r="J367" s="21">
        <f t="shared" ref="J367" si="231">SUM(J363:J366)</f>
        <v>0</v>
      </c>
      <c r="K367" s="27"/>
      <c r="L367" s="21">
        <f t="shared" ref="L367" ca="1" si="232">SUM(L360:L366)</f>
        <v>0</v>
      </c>
    </row>
    <row r="368" spans="1:12" ht="15" x14ac:dyDescent="0.25">
      <c r="A368" s="14">
        <f>A340</f>
        <v>2</v>
      </c>
      <c r="B368" s="14">
        <f>B340</f>
        <v>4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39</v>
      </c>
      <c r="E374" s="9"/>
      <c r="F374" s="21">
        <f>SUM(F368:F373)</f>
        <v>0</v>
      </c>
      <c r="G374" s="21">
        <f t="shared" ref="G374" si="233">SUM(G368:G373)</f>
        <v>0</v>
      </c>
      <c r="H374" s="21">
        <f t="shared" ref="H374" si="234">SUM(H368:H373)</f>
        <v>0</v>
      </c>
      <c r="I374" s="21">
        <f t="shared" ref="I374" si="235">SUM(I368:I373)</f>
        <v>0</v>
      </c>
      <c r="J374" s="21">
        <f t="shared" ref="J374" si="236">SUM(J368:J373)</f>
        <v>0</v>
      </c>
      <c r="K374" s="27"/>
      <c r="L374" s="21">
        <f t="shared" ref="L374" ca="1" si="237">SUM(L368:L376)</f>
        <v>0</v>
      </c>
    </row>
    <row r="375" spans="1:12" ht="15" x14ac:dyDescent="0.25">
      <c r="A375" s="14">
        <f>A340</f>
        <v>2</v>
      </c>
      <c r="B375" s="14">
        <f>B340</f>
        <v>4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7"/>
      <c r="B381" s="18"/>
      <c r="C381" s="8"/>
      <c r="D381" s="20" t="s">
        <v>39</v>
      </c>
      <c r="E381" s="9"/>
      <c r="F381" s="21">
        <f>SUM(F375:F380)</f>
        <v>0</v>
      </c>
      <c r="G381" s="21">
        <f t="shared" ref="G381" si="238">SUM(G375:G380)</f>
        <v>0</v>
      </c>
      <c r="H381" s="21">
        <f t="shared" ref="H381" si="239">SUM(H375:H380)</f>
        <v>0</v>
      </c>
      <c r="I381" s="21">
        <f t="shared" ref="I381" si="240">SUM(I375:I380)</f>
        <v>0</v>
      </c>
      <c r="J381" s="21">
        <f t="shared" ref="J381" si="241">SUM(J375:J380)</f>
        <v>0</v>
      </c>
      <c r="K381" s="27"/>
      <c r="L381" s="21">
        <f t="shared" ref="L381" ca="1" si="242">SUM(L375:L383)</f>
        <v>0</v>
      </c>
    </row>
    <row r="382" spans="1:12" ht="15.75" customHeight="1" thickBot="1" x14ac:dyDescent="0.25">
      <c r="A382" s="36">
        <f>A340</f>
        <v>2</v>
      </c>
      <c r="B382" s="36">
        <f>B340</f>
        <v>4</v>
      </c>
      <c r="C382" s="100" t="s">
        <v>4</v>
      </c>
      <c r="D382" s="103"/>
      <c r="E382" s="33"/>
      <c r="F382" s="34">
        <f>F347+F351+F362+F367+F374+F381</f>
        <v>0</v>
      </c>
      <c r="G382" s="34">
        <f t="shared" ref="G382" si="243">G347+G351+G362+G367+G374+G381</f>
        <v>0</v>
      </c>
      <c r="H382" s="34">
        <f t="shared" ref="H382" si="244">H347+H351+H362+H367+H374+H381</f>
        <v>0</v>
      </c>
      <c r="I382" s="34">
        <f t="shared" ref="I382" si="245">I347+I351+I362+I367+I374+I381</f>
        <v>0</v>
      </c>
      <c r="J382" s="34">
        <f t="shared" ref="J382" si="246">J347+J351+J362+J367+J374+J381</f>
        <v>0</v>
      </c>
      <c r="K382" s="35"/>
      <c r="L382" s="34">
        <f ca="1">SUM(L347+L351+L362+L367+L374+L381)</f>
        <v>0</v>
      </c>
    </row>
    <row r="383" spans="1:12" ht="15" x14ac:dyDescent="0.25">
      <c r="A383" s="22">
        <v>2</v>
      </c>
      <c r="B383" s="23">
        <v>5</v>
      </c>
      <c r="C383" s="24" t="s">
        <v>20</v>
      </c>
      <c r="D383" s="5" t="s">
        <v>21</v>
      </c>
      <c r="E383" s="59"/>
      <c r="F383" s="58"/>
      <c r="G383" s="58"/>
      <c r="H383" s="58"/>
      <c r="I383" s="58"/>
      <c r="J383" s="58"/>
      <c r="K383" s="49"/>
      <c r="L383" s="48"/>
    </row>
    <row r="384" spans="1:12" ht="15" x14ac:dyDescent="0.25">
      <c r="A384" s="25"/>
      <c r="B384" s="16"/>
      <c r="C384" s="11"/>
      <c r="D384" s="7" t="s">
        <v>22</v>
      </c>
      <c r="E384" s="89"/>
      <c r="F384" s="58"/>
      <c r="G384" s="58"/>
      <c r="H384" s="58"/>
      <c r="I384" s="58"/>
      <c r="J384" s="58"/>
      <c r="K384" s="52"/>
      <c r="L384" s="51"/>
    </row>
    <row r="385" spans="1:12" ht="15" x14ac:dyDescent="0.25">
      <c r="A385" s="25"/>
      <c r="B385" s="16"/>
      <c r="C385" s="11"/>
      <c r="D385" s="7" t="s">
        <v>23</v>
      </c>
      <c r="E385" s="67"/>
      <c r="F385" s="68"/>
      <c r="G385" s="69"/>
      <c r="H385" s="69"/>
      <c r="I385" s="69"/>
      <c r="J385" s="68"/>
      <c r="K385" s="52"/>
      <c r="L385" s="51"/>
    </row>
    <row r="386" spans="1:12" ht="15" x14ac:dyDescent="0.25">
      <c r="A386" s="25"/>
      <c r="B386" s="16"/>
      <c r="C386" s="11"/>
      <c r="D386" s="7" t="s">
        <v>33</v>
      </c>
      <c r="E386" s="67"/>
      <c r="F386" s="65"/>
      <c r="G386" s="70"/>
      <c r="H386" s="70"/>
      <c r="I386" s="70"/>
      <c r="J386" s="65"/>
      <c r="K386" s="52"/>
      <c r="L386" s="51"/>
    </row>
    <row r="387" spans="1:12" ht="15" x14ac:dyDescent="0.25">
      <c r="A387" s="25"/>
      <c r="B387" s="16"/>
      <c r="C387" s="11"/>
      <c r="D387" s="7"/>
      <c r="E387" s="75"/>
      <c r="F387" s="58"/>
      <c r="G387" s="58"/>
      <c r="H387" s="58"/>
      <c r="I387" s="58"/>
      <c r="J387" s="58"/>
      <c r="K387" s="52"/>
      <c r="L387" s="51"/>
    </row>
    <row r="388" spans="1:12" ht="15" x14ac:dyDescent="0.25">
      <c r="A388" s="25"/>
      <c r="B388" s="16"/>
      <c r="C388" s="11"/>
      <c r="D388" s="6"/>
      <c r="E388" s="98"/>
      <c r="F388" s="98"/>
      <c r="G388" s="98"/>
      <c r="H388" s="98"/>
      <c r="I388" s="98"/>
      <c r="J388" s="98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6"/>
      <c r="B390" s="18"/>
      <c r="C390" s="8"/>
      <c r="D390" s="19" t="s">
        <v>39</v>
      </c>
      <c r="E390" s="9"/>
      <c r="F390" s="21">
        <f>SUM(F383:F389)</f>
        <v>0</v>
      </c>
      <c r="G390" s="21">
        <f t="shared" ref="G390" si="247">SUM(G383:G389)</f>
        <v>0</v>
      </c>
      <c r="H390" s="21">
        <f t="shared" ref="H390" si="248">SUM(H383:H389)</f>
        <v>0</v>
      </c>
      <c r="I390" s="21">
        <f t="shared" ref="I390" si="249">SUM(I383:I389)</f>
        <v>0</v>
      </c>
      <c r="J390" s="21">
        <f t="shared" ref="J390" si="250">SUM(J383:J389)</f>
        <v>0</v>
      </c>
      <c r="K390" s="27"/>
      <c r="L390" s="21">
        <f>SUM(L383:L389)</f>
        <v>0</v>
      </c>
    </row>
    <row r="391" spans="1:12" ht="15" x14ac:dyDescent="0.25">
      <c r="A391" s="28">
        <f>A383</f>
        <v>2</v>
      </c>
      <c r="B391" s="14">
        <f>B383</f>
        <v>5</v>
      </c>
      <c r="C391" s="10" t="s">
        <v>25</v>
      </c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SUM(F391:F393)</f>
        <v>0</v>
      </c>
      <c r="G394" s="21">
        <f t="shared" ref="G394" si="251">SUM(G391:G393)</f>
        <v>0</v>
      </c>
      <c r="H394" s="21">
        <f t="shared" ref="H394" si="252">SUM(H391:H393)</f>
        <v>0</v>
      </c>
      <c r="I394" s="21">
        <f t="shared" ref="I394" si="253">SUM(I391:I393)</f>
        <v>0</v>
      </c>
      <c r="J394" s="21">
        <f t="shared" ref="J394" si="254">SUM(J391:J393)</f>
        <v>0</v>
      </c>
      <c r="K394" s="27"/>
      <c r="L394" s="21">
        <f t="shared" ref="L394" ca="1" si="255">SUM(L391:L399)</f>
        <v>0</v>
      </c>
    </row>
    <row r="395" spans="1:12" ht="15" x14ac:dyDescent="0.25">
      <c r="A395" s="28">
        <f>A383</f>
        <v>2</v>
      </c>
      <c r="B395" s="14">
        <f>B383</f>
        <v>5</v>
      </c>
      <c r="C395" s="10" t="s">
        <v>26</v>
      </c>
      <c r="D395" s="7" t="s">
        <v>27</v>
      </c>
      <c r="E395" s="59"/>
      <c r="F395" s="58"/>
      <c r="G395" s="58"/>
      <c r="H395" s="58"/>
      <c r="I395" s="58"/>
      <c r="J395" s="58"/>
      <c r="K395" s="52"/>
      <c r="L395" s="51"/>
    </row>
    <row r="396" spans="1:12" ht="15" x14ac:dyDescent="0.25">
      <c r="A396" s="25"/>
      <c r="B396" s="16"/>
      <c r="C396" s="11"/>
      <c r="D396" s="7" t="s">
        <v>28</v>
      </c>
      <c r="E396" s="62"/>
      <c r="F396" s="58"/>
      <c r="G396" s="58"/>
      <c r="H396" s="58"/>
      <c r="I396" s="58"/>
      <c r="J396" s="58"/>
      <c r="K396" s="52"/>
      <c r="L396" s="51"/>
    </row>
    <row r="397" spans="1:12" ht="15" x14ac:dyDescent="0.25">
      <c r="A397" s="25"/>
      <c r="B397" s="16"/>
      <c r="C397" s="11"/>
      <c r="D397" s="7" t="s">
        <v>29</v>
      </c>
      <c r="E397" s="60"/>
      <c r="F397" s="65"/>
      <c r="G397" s="70"/>
      <c r="H397" s="70"/>
      <c r="I397" s="70"/>
      <c r="J397" s="65"/>
      <c r="K397" s="52"/>
      <c r="L397" s="51"/>
    </row>
    <row r="398" spans="1:12" ht="15" x14ac:dyDescent="0.25">
      <c r="A398" s="25"/>
      <c r="B398" s="16"/>
      <c r="C398" s="11"/>
      <c r="D398" s="7" t="s">
        <v>30</v>
      </c>
      <c r="E398" s="59"/>
      <c r="F398" s="58"/>
      <c r="G398" s="58"/>
      <c r="H398" s="58"/>
      <c r="I398" s="58"/>
      <c r="J398" s="58"/>
      <c r="K398" s="52"/>
      <c r="L398" s="51"/>
    </row>
    <row r="399" spans="1:12" ht="15" x14ac:dyDescent="0.25">
      <c r="A399" s="25"/>
      <c r="B399" s="16"/>
      <c r="C399" s="11"/>
      <c r="D399" s="7" t="s">
        <v>31</v>
      </c>
      <c r="E399" s="59"/>
      <c r="F399" s="58"/>
      <c r="G399" s="58"/>
      <c r="H399" s="58"/>
      <c r="I399" s="58"/>
      <c r="J399" s="58"/>
      <c r="K399" s="52"/>
      <c r="L399" s="51"/>
    </row>
    <row r="400" spans="1:12" ht="15" x14ac:dyDescent="0.25">
      <c r="A400" s="25"/>
      <c r="B400" s="16"/>
      <c r="C400" s="11"/>
      <c r="D400" s="7" t="s">
        <v>32</v>
      </c>
      <c r="E400" s="67"/>
      <c r="F400" s="68"/>
      <c r="G400" s="69"/>
      <c r="H400" s="69"/>
      <c r="I400" s="69"/>
      <c r="J400" s="68"/>
      <c r="K400" s="52"/>
      <c r="L400" s="51"/>
    </row>
    <row r="401" spans="1:12" ht="15" x14ac:dyDescent="0.25">
      <c r="A401" s="25"/>
      <c r="B401" s="16"/>
      <c r="C401" s="11"/>
      <c r="D401" s="7" t="s">
        <v>33</v>
      </c>
      <c r="E401" s="67"/>
      <c r="F401" s="65"/>
      <c r="G401" s="70"/>
      <c r="H401" s="70"/>
      <c r="I401" s="70"/>
      <c r="J401" s="65"/>
      <c r="K401" s="52"/>
      <c r="L401" s="51"/>
    </row>
    <row r="402" spans="1:12" ht="15" x14ac:dyDescent="0.25">
      <c r="A402" s="25"/>
      <c r="B402" s="16"/>
      <c r="C402" s="11"/>
      <c r="D402" s="6"/>
      <c r="E402" s="76"/>
      <c r="F402" s="58"/>
      <c r="G402" s="58"/>
      <c r="H402" s="58"/>
      <c r="I402" s="58"/>
      <c r="J402" s="58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68.760000000000005</v>
      </c>
    </row>
    <row r="404" spans="1:12" ht="15" x14ac:dyDescent="0.25">
      <c r="A404" s="26"/>
      <c r="B404" s="18"/>
      <c r="C404" s="8"/>
      <c r="D404" s="19" t="s">
        <v>39</v>
      </c>
      <c r="E404" s="9"/>
      <c r="F404" s="21">
        <f>SUM(F395:F403)</f>
        <v>0</v>
      </c>
      <c r="G404" s="21">
        <f t="shared" ref="G404" si="256">SUM(G395:G403)</f>
        <v>0</v>
      </c>
      <c r="H404" s="21">
        <f t="shared" ref="H404" si="257">SUM(H395:H403)</f>
        <v>0</v>
      </c>
      <c r="I404" s="21">
        <f t="shared" ref="I404" si="258">SUM(I395:I403)</f>
        <v>0</v>
      </c>
      <c r="J404" s="21">
        <f t="shared" ref="J404" si="259">SUM(J395:J403)</f>
        <v>0</v>
      </c>
      <c r="K404" s="27"/>
      <c r="L404" s="21">
        <f t="shared" ref="L404" ca="1" si="260">SUM(L401:L409)</f>
        <v>0</v>
      </c>
    </row>
    <row r="405" spans="1:12" ht="15" x14ac:dyDescent="0.25">
      <c r="A405" s="28">
        <f>A383</f>
        <v>2</v>
      </c>
      <c r="B405" s="14">
        <f>B383</f>
        <v>5</v>
      </c>
      <c r="C405" s="10" t="s">
        <v>34</v>
      </c>
      <c r="D405" s="12" t="s">
        <v>35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SUM(F405:F408)</f>
        <v>0</v>
      </c>
      <c r="G409" s="21">
        <f t="shared" ref="G409" si="261">SUM(G405:G408)</f>
        <v>0</v>
      </c>
      <c r="H409" s="21">
        <f t="shared" ref="H409" si="262">SUM(H405:H408)</f>
        <v>0</v>
      </c>
      <c r="I409" s="21">
        <f t="shared" ref="I409" si="263">SUM(I405:I408)</f>
        <v>0</v>
      </c>
      <c r="J409" s="21">
        <f t="shared" ref="J409" si="264">SUM(J405:J408)</f>
        <v>0</v>
      </c>
      <c r="K409" s="27"/>
      <c r="L409" s="21">
        <f t="shared" ref="L409" ca="1" si="265">SUM(L402:L408)</f>
        <v>0</v>
      </c>
    </row>
    <row r="410" spans="1:12" ht="15" x14ac:dyDescent="0.25">
      <c r="A410" s="28">
        <f>A383</f>
        <v>2</v>
      </c>
      <c r="B410" s="14">
        <f>B383</f>
        <v>5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>
        <f>SUM(F410:F415)</f>
        <v>0</v>
      </c>
      <c r="G416" s="21">
        <f t="shared" ref="G416" si="266">SUM(G410:G415)</f>
        <v>0</v>
      </c>
      <c r="H416" s="21">
        <f t="shared" ref="H416" si="267">SUM(H410:H415)</f>
        <v>0</v>
      </c>
      <c r="I416" s="21">
        <f t="shared" ref="I416" si="268">SUM(I410:I415)</f>
        <v>0</v>
      </c>
      <c r="J416" s="21">
        <f t="shared" ref="J416" si="269">SUM(J410:J415)</f>
        <v>0</v>
      </c>
      <c r="K416" s="27"/>
      <c r="L416" s="21">
        <f t="shared" ref="L416" ca="1" si="270">SUM(L410:L418)</f>
        <v>0</v>
      </c>
    </row>
    <row r="417" spans="1:12" ht="15" x14ac:dyDescent="0.25">
      <c r="A417" s="28">
        <f>A383</f>
        <v>2</v>
      </c>
      <c r="B417" s="14">
        <f>B383</f>
        <v>5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20" t="s">
        <v>39</v>
      </c>
      <c r="E423" s="9"/>
      <c r="F423" s="21">
        <f>SUM(F417:F422)</f>
        <v>0</v>
      </c>
      <c r="G423" s="21">
        <f t="shared" ref="G423" si="271">SUM(G417:G422)</f>
        <v>0</v>
      </c>
      <c r="H423" s="21">
        <f t="shared" ref="H423" si="272">SUM(H417:H422)</f>
        <v>0</v>
      </c>
      <c r="I423" s="21">
        <f t="shared" ref="I423" si="273">SUM(I417:I422)</f>
        <v>0</v>
      </c>
      <c r="J423" s="21">
        <f t="shared" ref="J423" si="274">SUM(J417:J422)</f>
        <v>0</v>
      </c>
      <c r="K423" s="27"/>
      <c r="L423" s="21">
        <f ca="1">SUM(L417:L425)</f>
        <v>0</v>
      </c>
    </row>
    <row r="424" spans="1:12" ht="15.75" customHeight="1" thickBot="1" x14ac:dyDescent="0.25">
      <c r="A424" s="31">
        <f>A383</f>
        <v>2</v>
      </c>
      <c r="B424" s="32">
        <f>B383</f>
        <v>5</v>
      </c>
      <c r="C424" s="100" t="s">
        <v>4</v>
      </c>
      <c r="D424" s="103"/>
      <c r="E424" s="33"/>
      <c r="F424" s="34">
        <f>F390+F394+F404+F409+F416+F423</f>
        <v>0</v>
      </c>
      <c r="G424" s="34">
        <f t="shared" ref="G424" si="275">G390+G394+G404+G409+G416+G423</f>
        <v>0</v>
      </c>
      <c r="H424" s="34">
        <f t="shared" ref="H424" si="276">H390+H394+H404+H409+H416+H423</f>
        <v>0</v>
      </c>
      <c r="I424" s="34">
        <f t="shared" ref="I424" si="277">I390+I394+I404+I409+I416+I423</f>
        <v>0</v>
      </c>
      <c r="J424" s="34">
        <f t="shared" ref="J424" si="278">J390+J394+J404+J409+J416+J423</f>
        <v>0</v>
      </c>
      <c r="K424" s="35"/>
      <c r="L424" s="34">
        <f ca="1">SUM(L390+L394+L404+L409+L416+L423)</f>
        <v>0</v>
      </c>
    </row>
    <row r="425" spans="1:12" ht="15" x14ac:dyDescent="0.25">
      <c r="A425" s="22">
        <v>2</v>
      </c>
      <c r="B425" s="23">
        <v>4</v>
      </c>
      <c r="C425" s="24" t="s">
        <v>20</v>
      </c>
      <c r="D425" s="5" t="s">
        <v>21</v>
      </c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23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>
        <f>SUM(F425:F431)</f>
        <v>0</v>
      </c>
      <c r="G432" s="21">
        <f t="shared" ref="G432" si="279">SUM(G425:G431)</f>
        <v>0</v>
      </c>
      <c r="H432" s="21">
        <f t="shared" ref="H432" si="280">SUM(H425:H431)</f>
        <v>0</v>
      </c>
      <c r="I432" s="21">
        <f t="shared" ref="I432" si="281">SUM(I425:I431)</f>
        <v>0</v>
      </c>
      <c r="J432" s="21">
        <f t="shared" ref="J432" si="282">SUM(J425:J431)</f>
        <v>0</v>
      </c>
      <c r="K432" s="27"/>
      <c r="L432" s="21">
        <f t="shared" ref="L432" si="283">SUM(L425:L431)</f>
        <v>0</v>
      </c>
    </row>
    <row r="433" spans="1:12" ht="15" x14ac:dyDescent="0.25">
      <c r="A433" s="28">
        <f>A425</f>
        <v>2</v>
      </c>
      <c r="B433" s="14">
        <f>B425</f>
        <v>4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" si="284">SUM(G433:G435)</f>
        <v>0</v>
      </c>
      <c r="H436" s="21">
        <f t="shared" ref="H436" si="285">SUM(H433:H435)</f>
        <v>0</v>
      </c>
      <c r="I436" s="21">
        <f t="shared" ref="I436" si="286">SUM(I433:I435)</f>
        <v>0</v>
      </c>
      <c r="J436" s="21">
        <f t="shared" ref="J436" si="287">SUM(J433:J435)</f>
        <v>0</v>
      </c>
      <c r="K436" s="27"/>
      <c r="L436" s="21">
        <f t="shared" ref="L436" ca="1" si="288">SUM(L433:L441)</f>
        <v>0</v>
      </c>
    </row>
    <row r="437" spans="1:12" ht="15" x14ac:dyDescent="0.25">
      <c r="A437" s="28">
        <f>A425</f>
        <v>2</v>
      </c>
      <c r="B437" s="14">
        <f>B425</f>
        <v>4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28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29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30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31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32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33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SUM(F437:F445)</f>
        <v>0</v>
      </c>
      <c r="G446" s="21">
        <f t="shared" ref="G446" si="289">SUM(G437:G445)</f>
        <v>0</v>
      </c>
      <c r="H446" s="21">
        <f t="shared" ref="H446" si="290">SUM(H437:H445)</f>
        <v>0</v>
      </c>
      <c r="I446" s="21">
        <f t="shared" ref="I446" si="291">SUM(I437:I445)</f>
        <v>0</v>
      </c>
      <c r="J446" s="21">
        <f t="shared" ref="J446" si="292">SUM(J437:J445)</f>
        <v>0</v>
      </c>
      <c r="K446" s="27"/>
      <c r="L446" s="21">
        <f t="shared" ref="L446" ca="1" si="293">SUM(L443:L451)</f>
        <v>0</v>
      </c>
    </row>
    <row r="447" spans="1:12" ht="15" x14ac:dyDescent="0.25">
      <c r="A447" s="28">
        <f>A425</f>
        <v>2</v>
      </c>
      <c r="B447" s="14">
        <f>B425</f>
        <v>4</v>
      </c>
      <c r="C447" s="10" t="s">
        <v>34</v>
      </c>
      <c r="D447" s="12" t="s">
        <v>35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SUM(F447:F450)</f>
        <v>0</v>
      </c>
      <c r="G451" s="21">
        <f t="shared" ref="G451" si="294">SUM(G447:G450)</f>
        <v>0</v>
      </c>
      <c r="H451" s="21">
        <f t="shared" ref="H451" si="295">SUM(H447:H450)</f>
        <v>0</v>
      </c>
      <c r="I451" s="21">
        <f t="shared" ref="I451" si="296">SUM(I447:I450)</f>
        <v>0</v>
      </c>
      <c r="J451" s="21">
        <f t="shared" ref="J451" si="297">SUM(J447:J450)</f>
        <v>0</v>
      </c>
      <c r="K451" s="27"/>
      <c r="L451" s="21">
        <f t="shared" ref="L451" ca="1" si="298">SUM(L444:L450)</f>
        <v>0</v>
      </c>
    </row>
    <row r="452" spans="1:12" ht="15" x14ac:dyDescent="0.25">
      <c r="A452" s="28">
        <f>A425</f>
        <v>2</v>
      </c>
      <c r="B452" s="14">
        <f>B425</f>
        <v>4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39</v>
      </c>
      <c r="E458" s="9"/>
      <c r="F458" s="21">
        <f>SUM(F452:F457)</f>
        <v>0</v>
      </c>
      <c r="G458" s="21">
        <f t="shared" ref="G458" si="299">SUM(G452:G457)</f>
        <v>0</v>
      </c>
      <c r="H458" s="21">
        <f t="shared" ref="H458" si="300">SUM(H452:H457)</f>
        <v>0</v>
      </c>
      <c r="I458" s="21">
        <f t="shared" ref="I458" si="301">SUM(I452:I457)</f>
        <v>0</v>
      </c>
      <c r="J458" s="21">
        <f t="shared" ref="J458" si="302">SUM(J452:J457)</f>
        <v>0</v>
      </c>
      <c r="K458" s="27"/>
      <c r="L458" s="21">
        <f t="shared" ref="L458" ca="1" si="303">SUM(L452:L460)</f>
        <v>0</v>
      </c>
    </row>
    <row r="459" spans="1:12" ht="15" x14ac:dyDescent="0.25">
      <c r="A459" s="28">
        <f>A425</f>
        <v>2</v>
      </c>
      <c r="B459" s="14">
        <f>B425</f>
        <v>4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20" t="s">
        <v>39</v>
      </c>
      <c r="E465" s="9"/>
      <c r="F465" s="21">
        <f>SUM(F459:F464)</f>
        <v>0</v>
      </c>
      <c r="G465" s="21">
        <f t="shared" ref="G465" si="304">SUM(G459:G464)</f>
        <v>0</v>
      </c>
      <c r="H465" s="21">
        <f t="shared" ref="H465" si="305">SUM(H459:H464)</f>
        <v>0</v>
      </c>
      <c r="I465" s="21">
        <f t="shared" ref="I465" si="306">SUM(I459:I464)</f>
        <v>0</v>
      </c>
      <c r="J465" s="21">
        <f t="shared" ref="J465" si="307">SUM(J459:J464)</f>
        <v>0</v>
      </c>
      <c r="K465" s="27"/>
      <c r="L465" s="21">
        <f t="shared" ref="L465" ca="1" si="308">SUM(L459:L467)</f>
        <v>0</v>
      </c>
    </row>
    <row r="466" spans="1:12" ht="15.75" customHeight="1" thickBot="1" x14ac:dyDescent="0.25">
      <c r="A466" s="31">
        <f>A425</f>
        <v>2</v>
      </c>
      <c r="B466" s="32">
        <f>B425</f>
        <v>4</v>
      </c>
      <c r="C466" s="100" t="s">
        <v>4</v>
      </c>
      <c r="D466" s="101"/>
      <c r="E466" s="33"/>
      <c r="F466" s="34">
        <f>F432+F436+F446+F451+F458+F465</f>
        <v>0</v>
      </c>
      <c r="G466" s="34">
        <f t="shared" ref="G466" si="309">G432+G436+G446+G451+G458+G465</f>
        <v>0</v>
      </c>
      <c r="H466" s="34">
        <f t="shared" ref="H466" si="310">H432+H436+H446+H451+H458+H465</f>
        <v>0</v>
      </c>
      <c r="I466" s="34">
        <f t="shared" ref="I466" si="311">I432+I436+I446+I451+I458+I465</f>
        <v>0</v>
      </c>
      <c r="J466" s="34">
        <f t="shared" ref="J466" si="312">J432+J436+J446+J451+J458+J465</f>
        <v>0</v>
      </c>
      <c r="K466" s="35"/>
      <c r="L466" s="34"/>
    </row>
    <row r="467" spans="1:12" ht="15" x14ac:dyDescent="0.25">
      <c r="A467" s="22">
        <v>2</v>
      </c>
      <c r="B467" s="23">
        <v>5</v>
      </c>
      <c r="C467" s="24" t="s">
        <v>20</v>
      </c>
      <c r="D467" s="5" t="s">
        <v>21</v>
      </c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7" t="s">
        <v>22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23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24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6"/>
      <c r="B474" s="18"/>
      <c r="C474" s="8"/>
      <c r="D474" s="19" t="s">
        <v>39</v>
      </c>
      <c r="E474" s="9"/>
      <c r="F474" s="21">
        <f>SUM(F467:F473)</f>
        <v>0</v>
      </c>
      <c r="G474" s="21">
        <f t="shared" ref="G474" si="313">SUM(G467:G473)</f>
        <v>0</v>
      </c>
      <c r="H474" s="21">
        <f t="shared" ref="H474" si="314">SUM(H467:H473)</f>
        <v>0</v>
      </c>
      <c r="I474" s="21">
        <f t="shared" ref="I474" si="315">SUM(I467:I473)</f>
        <v>0</v>
      </c>
      <c r="J474" s="21">
        <f t="shared" ref="J474" si="316">SUM(J467:J473)</f>
        <v>0</v>
      </c>
      <c r="K474" s="27"/>
      <c r="L474" s="21">
        <f t="shared" ref="L474:L516" si="317">SUM(L467:L473)</f>
        <v>0</v>
      </c>
    </row>
    <row r="475" spans="1:12" ht="15" x14ac:dyDescent="0.25">
      <c r="A475" s="28">
        <f>A467</f>
        <v>2</v>
      </c>
      <c r="B475" s="14">
        <f>B467</f>
        <v>5</v>
      </c>
      <c r="C475" s="10" t="s">
        <v>25</v>
      </c>
      <c r="D475" s="12" t="s">
        <v>24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6"/>
      <c r="B478" s="18"/>
      <c r="C478" s="8"/>
      <c r="D478" s="19" t="s">
        <v>39</v>
      </c>
      <c r="E478" s="9"/>
      <c r="F478" s="21">
        <f>SUM(F475:F477)</f>
        <v>0</v>
      </c>
      <c r="G478" s="21">
        <f t="shared" ref="G478" si="318">SUM(G475:G477)</f>
        <v>0</v>
      </c>
      <c r="H478" s="21">
        <f t="shared" ref="H478" si="319">SUM(H475:H477)</f>
        <v>0</v>
      </c>
      <c r="I478" s="21">
        <f t="shared" ref="I478" si="320">SUM(I475:I477)</f>
        <v>0</v>
      </c>
      <c r="J478" s="21">
        <f t="shared" ref="J478" si="321">SUM(J475:J477)</f>
        <v>0</v>
      </c>
      <c r="K478" s="27"/>
      <c r="L478" s="21">
        <f t="shared" ref="L478" ca="1" si="322">SUM(L475:L483)</f>
        <v>0</v>
      </c>
    </row>
    <row r="479" spans="1:12" ht="15" x14ac:dyDescent="0.25">
      <c r="A479" s="28">
        <f>A467</f>
        <v>2</v>
      </c>
      <c r="B479" s="14">
        <f>B467</f>
        <v>5</v>
      </c>
      <c r="C479" s="10" t="s">
        <v>26</v>
      </c>
      <c r="D479" s="7" t="s">
        <v>27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28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29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30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31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32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33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 t="s">
        <v>39</v>
      </c>
      <c r="E488" s="9"/>
      <c r="F488" s="21">
        <f>SUM(F479:F487)</f>
        <v>0</v>
      </c>
      <c r="G488" s="21">
        <f t="shared" ref="G488" si="323">SUM(G479:G487)</f>
        <v>0</v>
      </c>
      <c r="H488" s="21">
        <f t="shared" ref="H488" si="324">SUM(H479:H487)</f>
        <v>0</v>
      </c>
      <c r="I488" s="21">
        <f t="shared" ref="I488" si="325">SUM(I479:I487)</f>
        <v>0</v>
      </c>
      <c r="J488" s="21">
        <f t="shared" ref="J488" si="326">SUM(J479:J487)</f>
        <v>0</v>
      </c>
      <c r="K488" s="27"/>
      <c r="L488" s="21">
        <f t="shared" ref="L488" ca="1" si="327">SUM(L485:L493)</f>
        <v>0</v>
      </c>
    </row>
    <row r="489" spans="1:12" ht="15" x14ac:dyDescent="0.25">
      <c r="A489" s="28">
        <f>A467</f>
        <v>2</v>
      </c>
      <c r="B489" s="14">
        <f>B467</f>
        <v>5</v>
      </c>
      <c r="C489" s="10" t="s">
        <v>34</v>
      </c>
      <c r="D489" s="12" t="s">
        <v>35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12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SUM(F489:F492)</f>
        <v>0</v>
      </c>
      <c r="G493" s="21">
        <f t="shared" ref="G493" si="328">SUM(G489:G492)</f>
        <v>0</v>
      </c>
      <c r="H493" s="21">
        <f t="shared" ref="H493" si="329">SUM(H489:H492)</f>
        <v>0</v>
      </c>
      <c r="I493" s="21">
        <f t="shared" ref="I493" si="330">SUM(I489:I492)</f>
        <v>0</v>
      </c>
      <c r="J493" s="21">
        <f t="shared" ref="J493" si="331">SUM(J489:J492)</f>
        <v>0</v>
      </c>
      <c r="K493" s="27"/>
      <c r="L493" s="21">
        <f t="shared" ref="L493" ca="1" si="332">SUM(L486:L492)</f>
        <v>0</v>
      </c>
    </row>
    <row r="494" spans="1:12" ht="15" x14ac:dyDescent="0.25">
      <c r="A494" s="28">
        <f>A467</f>
        <v>2</v>
      </c>
      <c r="B494" s="14">
        <f>B467</f>
        <v>5</v>
      </c>
      <c r="C494" s="10" t="s">
        <v>36</v>
      </c>
      <c r="D494" s="7" t="s">
        <v>21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30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23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6"/>
      <c r="B500" s="18"/>
      <c r="C500" s="8"/>
      <c r="D500" s="19" t="s">
        <v>39</v>
      </c>
      <c r="E500" s="9"/>
      <c r="F500" s="21">
        <f>SUM(F494:F499)</f>
        <v>0</v>
      </c>
      <c r="G500" s="21">
        <f t="shared" ref="G500" si="333">SUM(G494:G499)</f>
        <v>0</v>
      </c>
      <c r="H500" s="21">
        <f t="shared" ref="H500" si="334">SUM(H494:H499)</f>
        <v>0</v>
      </c>
      <c r="I500" s="21">
        <f t="shared" ref="I500" si="335">SUM(I494:I499)</f>
        <v>0</v>
      </c>
      <c r="J500" s="21">
        <f t="shared" ref="J500" si="336">SUM(J494:J499)</f>
        <v>0</v>
      </c>
      <c r="K500" s="27"/>
      <c r="L500" s="21">
        <f t="shared" ref="L500" ca="1" si="337">SUM(L494:L502)</f>
        <v>0</v>
      </c>
    </row>
    <row r="501" spans="1:12" ht="15" x14ac:dyDescent="0.25">
      <c r="A501" s="28">
        <f>A467</f>
        <v>2</v>
      </c>
      <c r="B501" s="14">
        <f>B467</f>
        <v>5</v>
      </c>
      <c r="C501" s="10" t="s">
        <v>37</v>
      </c>
      <c r="D501" s="12" t="s">
        <v>38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 t="s">
        <v>35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31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24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6"/>
      <c r="B507" s="18"/>
      <c r="C507" s="8"/>
      <c r="D507" s="20" t="s">
        <v>39</v>
      </c>
      <c r="E507" s="9"/>
      <c r="F507" s="21">
        <f>SUM(F501:F506)</f>
        <v>0</v>
      </c>
      <c r="G507" s="21">
        <f t="shared" ref="G507" si="338">SUM(G501:G506)</f>
        <v>0</v>
      </c>
      <c r="H507" s="21">
        <f t="shared" ref="H507" si="339">SUM(H501:H506)</f>
        <v>0</v>
      </c>
      <c r="I507" s="21">
        <f t="shared" ref="I507" si="340">SUM(I501:I506)</f>
        <v>0</v>
      </c>
      <c r="J507" s="21">
        <f t="shared" ref="J507" si="341">SUM(J501:J506)</f>
        <v>0</v>
      </c>
      <c r="K507" s="27"/>
      <c r="L507" s="21">
        <f t="shared" ref="L507" ca="1" si="342">SUM(L501:L509)</f>
        <v>0</v>
      </c>
    </row>
    <row r="508" spans="1:12" ht="15.75" customHeight="1" thickBot="1" x14ac:dyDescent="0.25">
      <c r="A508" s="31">
        <f>A467</f>
        <v>2</v>
      </c>
      <c r="B508" s="32">
        <f>B467</f>
        <v>5</v>
      </c>
      <c r="C508" s="100" t="s">
        <v>4</v>
      </c>
      <c r="D508" s="101"/>
      <c r="E508" s="33"/>
      <c r="F508" s="34">
        <f>F474+F478+F488+F493+F500+F507</f>
        <v>0</v>
      </c>
      <c r="G508" s="34">
        <f t="shared" ref="G508" si="343">G474+G478+G488+G493+G500+G507</f>
        <v>0</v>
      </c>
      <c r="H508" s="34">
        <f t="shared" ref="H508" si="344">H474+H478+H488+H493+H500+H507</f>
        <v>0</v>
      </c>
      <c r="I508" s="34">
        <f t="shared" ref="I508" si="345">I474+I478+I488+I493+I500+I507</f>
        <v>0</v>
      </c>
      <c r="J508" s="34">
        <f t="shared" ref="J508" si="346">J474+J478+J488+J493+J500+J507</f>
        <v>0</v>
      </c>
      <c r="K508" s="35"/>
      <c r="L508" s="34">
        <f ca="1">SUM(L474+L478+L488+L493+L500+L507)</f>
        <v>0</v>
      </c>
    </row>
    <row r="509" spans="1:12" ht="15" x14ac:dyDescent="0.25">
      <c r="A509" s="22">
        <v>2</v>
      </c>
      <c r="B509" s="23">
        <v>6</v>
      </c>
      <c r="C509" s="24" t="s">
        <v>20</v>
      </c>
      <c r="D509" s="5" t="s">
        <v>21</v>
      </c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22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24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6"/>
      <c r="B516" s="18"/>
      <c r="C516" s="8"/>
      <c r="D516" s="19" t="s">
        <v>39</v>
      </c>
      <c r="E516" s="9"/>
      <c r="F516" s="21">
        <f>SUM(F509:F515)</f>
        <v>0</v>
      </c>
      <c r="G516" s="21">
        <f t="shared" ref="G516" si="347">SUM(G509:G515)</f>
        <v>0</v>
      </c>
      <c r="H516" s="21">
        <f t="shared" ref="H516" si="348">SUM(H509:H515)</f>
        <v>0</v>
      </c>
      <c r="I516" s="21">
        <f t="shared" ref="I516" si="349">SUM(I509:I515)</f>
        <v>0</v>
      </c>
      <c r="J516" s="21">
        <f t="shared" ref="J516" si="350">SUM(J509:J515)</f>
        <v>0</v>
      </c>
      <c r="K516" s="27"/>
      <c r="L516" s="21">
        <f t="shared" si="317"/>
        <v>0</v>
      </c>
    </row>
    <row r="517" spans="1:12" ht="15" x14ac:dyDescent="0.25">
      <c r="A517" s="28">
        <f>A509</f>
        <v>2</v>
      </c>
      <c r="B517" s="14">
        <f>B509</f>
        <v>6</v>
      </c>
      <c r="C517" s="10" t="s">
        <v>25</v>
      </c>
      <c r="D517" s="12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6"/>
      <c r="B520" s="18"/>
      <c r="C520" s="8"/>
      <c r="D520" s="19" t="s">
        <v>39</v>
      </c>
      <c r="E520" s="9"/>
      <c r="F520" s="21">
        <f>SUM(F517:F519)</f>
        <v>0</v>
      </c>
      <c r="G520" s="21">
        <f t="shared" ref="G520" si="351">SUM(G517:G519)</f>
        <v>0</v>
      </c>
      <c r="H520" s="21">
        <f t="shared" ref="H520" si="352">SUM(H517:H519)</f>
        <v>0</v>
      </c>
      <c r="I520" s="21">
        <f t="shared" ref="I520" si="353">SUM(I517:I519)</f>
        <v>0</v>
      </c>
      <c r="J520" s="21">
        <f t="shared" ref="J520" si="354">SUM(J517:J519)</f>
        <v>0</v>
      </c>
      <c r="K520" s="27"/>
      <c r="L520" s="21">
        <f t="shared" ref="L520" ca="1" si="355">SUM(L517:L525)</f>
        <v>0</v>
      </c>
    </row>
    <row r="521" spans="1:12" ht="15" x14ac:dyDescent="0.25">
      <c r="A521" s="28">
        <f>A509</f>
        <v>2</v>
      </c>
      <c r="B521" s="14">
        <f>B509</f>
        <v>6</v>
      </c>
      <c r="C521" s="10" t="s">
        <v>26</v>
      </c>
      <c r="D521" s="7" t="s">
        <v>27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28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29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30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31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32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33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6"/>
      <c r="B530" s="18"/>
      <c r="C530" s="8"/>
      <c r="D530" s="19" t="s">
        <v>39</v>
      </c>
      <c r="E530" s="9"/>
      <c r="F530" s="21">
        <f>SUM(F521:F529)</f>
        <v>0</v>
      </c>
      <c r="G530" s="21">
        <f t="shared" ref="G530" si="356">SUM(G521:G529)</f>
        <v>0</v>
      </c>
      <c r="H530" s="21">
        <f t="shared" ref="H530" si="357">SUM(H521:H529)</f>
        <v>0</v>
      </c>
      <c r="I530" s="21">
        <f t="shared" ref="I530" si="358">SUM(I521:I529)</f>
        <v>0</v>
      </c>
      <c r="J530" s="21">
        <f t="shared" ref="J530" si="359">SUM(J521:J529)</f>
        <v>0</v>
      </c>
      <c r="K530" s="27"/>
      <c r="L530" s="21">
        <f t="shared" ref="L530" ca="1" si="360">SUM(L527:L535)</f>
        <v>0</v>
      </c>
    </row>
    <row r="531" spans="1:12" ht="15" x14ac:dyDescent="0.25">
      <c r="A531" s="28">
        <f>A509</f>
        <v>2</v>
      </c>
      <c r="B531" s="14">
        <f>B509</f>
        <v>6</v>
      </c>
      <c r="C531" s="10" t="s">
        <v>34</v>
      </c>
      <c r="D531" s="12" t="s">
        <v>35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12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SUM(F531:F534)</f>
        <v>0</v>
      </c>
      <c r="G535" s="21">
        <f t="shared" ref="G535" si="361">SUM(G531:G534)</f>
        <v>0</v>
      </c>
      <c r="H535" s="21">
        <f t="shared" ref="H535" si="362">SUM(H531:H534)</f>
        <v>0</v>
      </c>
      <c r="I535" s="21">
        <f t="shared" ref="I535" si="363">SUM(I531:I534)</f>
        <v>0</v>
      </c>
      <c r="J535" s="21">
        <f t="shared" ref="J535" si="364">SUM(J531:J534)</f>
        <v>0</v>
      </c>
      <c r="K535" s="27"/>
      <c r="L535" s="21">
        <f t="shared" ref="L535" ca="1" si="365">SUM(L528:L534)</f>
        <v>0</v>
      </c>
    </row>
    <row r="536" spans="1:12" ht="15" x14ac:dyDescent="0.25">
      <c r="A536" s="28">
        <f>A509</f>
        <v>2</v>
      </c>
      <c r="B536" s="14">
        <f>B509</f>
        <v>6</v>
      </c>
      <c r="C536" s="10" t="s">
        <v>36</v>
      </c>
      <c r="D536" s="7" t="s">
        <v>21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30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23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6"/>
      <c r="B542" s="18"/>
      <c r="C542" s="8"/>
      <c r="D542" s="19" t="s">
        <v>39</v>
      </c>
      <c r="E542" s="9"/>
      <c r="F542" s="21">
        <f>SUM(F536:F541)</f>
        <v>0</v>
      </c>
      <c r="G542" s="21">
        <f t="shared" ref="G542" si="366">SUM(G536:G541)</f>
        <v>0</v>
      </c>
      <c r="H542" s="21">
        <f t="shared" ref="H542" si="367">SUM(H536:H541)</f>
        <v>0</v>
      </c>
      <c r="I542" s="21">
        <f t="shared" ref="I542" si="368">SUM(I536:I541)</f>
        <v>0</v>
      </c>
      <c r="J542" s="21">
        <f t="shared" ref="J542" si="369">SUM(J536:J541)</f>
        <v>0</v>
      </c>
      <c r="K542" s="27"/>
      <c r="L542" s="21">
        <f t="shared" ref="L542" ca="1" si="370">SUM(L536:L544)</f>
        <v>0</v>
      </c>
    </row>
    <row r="543" spans="1:12" ht="15" x14ac:dyDescent="0.25">
      <c r="A543" s="28">
        <f>A509</f>
        <v>2</v>
      </c>
      <c r="B543" s="14">
        <f>B509</f>
        <v>6</v>
      </c>
      <c r="C543" s="10" t="s">
        <v>37</v>
      </c>
      <c r="D543" s="12" t="s">
        <v>38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 t="s">
        <v>35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31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24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6"/>
      <c r="B549" s="18"/>
      <c r="C549" s="8"/>
      <c r="D549" s="20" t="s">
        <v>39</v>
      </c>
      <c r="E549" s="9"/>
      <c r="F549" s="21">
        <f>SUM(F543:F548)</f>
        <v>0</v>
      </c>
      <c r="G549" s="21">
        <f t="shared" ref="G549" si="371">SUM(G543:G548)</f>
        <v>0</v>
      </c>
      <c r="H549" s="21">
        <f t="shared" ref="H549" si="372">SUM(H543:H548)</f>
        <v>0</v>
      </c>
      <c r="I549" s="21">
        <f t="shared" ref="I549" si="373">SUM(I543:I548)</f>
        <v>0</v>
      </c>
      <c r="J549" s="21">
        <f t="shared" ref="J549" si="374">SUM(J543:J548)</f>
        <v>0</v>
      </c>
      <c r="K549" s="27"/>
      <c r="L549" s="21">
        <f t="shared" ref="L549" ca="1" si="375">SUM(L543:L551)</f>
        <v>0</v>
      </c>
    </row>
    <row r="550" spans="1:12" ht="15.75" customHeight="1" thickBot="1" x14ac:dyDescent="0.25">
      <c r="A550" s="31">
        <f>A509</f>
        <v>2</v>
      </c>
      <c r="B550" s="32">
        <f>B509</f>
        <v>6</v>
      </c>
      <c r="C550" s="100" t="s">
        <v>4</v>
      </c>
      <c r="D550" s="101"/>
      <c r="E550" s="33"/>
      <c r="F550" s="34">
        <f>F516+F520+F530+F535+F542+F549</f>
        <v>0</v>
      </c>
      <c r="G550" s="34">
        <f t="shared" ref="G550" si="376">G516+G520+G530+G535+G542+G549</f>
        <v>0</v>
      </c>
      <c r="H550" s="34">
        <f t="shared" ref="H550" si="377">H516+H520+H530+H535+H542+H549</f>
        <v>0</v>
      </c>
      <c r="I550" s="34">
        <f t="shared" ref="I550" si="378">I516+I520+I530+I535+I542+I549</f>
        <v>0</v>
      </c>
      <c r="J550" s="34">
        <f t="shared" ref="J550" si="379">J516+J520+J530+J535+J542+J549</f>
        <v>0</v>
      </c>
      <c r="K550" s="35"/>
      <c r="L550" s="34">
        <f t="shared" ref="L550" ca="1" si="380">L516+L520+L530+L535+L542+L549</f>
        <v>0</v>
      </c>
    </row>
    <row r="551" spans="1:12" ht="15" x14ac:dyDescent="0.25">
      <c r="A551" s="22">
        <v>2</v>
      </c>
      <c r="B551" s="23">
        <v>7</v>
      </c>
      <c r="C551" s="24" t="s">
        <v>20</v>
      </c>
      <c r="D551" s="5" t="s">
        <v>21</v>
      </c>
      <c r="E551" s="47"/>
      <c r="F551" s="48"/>
      <c r="G551" s="48"/>
      <c r="H551" s="48"/>
      <c r="I551" s="48"/>
      <c r="J551" s="48"/>
      <c r="K551" s="49"/>
      <c r="L551" s="48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 t="s">
        <v>22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24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6"/>
      <c r="B558" s="18"/>
      <c r="C558" s="8"/>
      <c r="D558" s="19" t="s">
        <v>39</v>
      </c>
      <c r="E558" s="9"/>
      <c r="F558" s="21">
        <f>SUM(F551:F557)</f>
        <v>0</v>
      </c>
      <c r="G558" s="21">
        <f t="shared" ref="G558" si="381">SUM(G551:G557)</f>
        <v>0</v>
      </c>
      <c r="H558" s="21">
        <f t="shared" ref="H558" si="382">SUM(H551:H557)</f>
        <v>0</v>
      </c>
      <c r="I558" s="21">
        <f t="shared" ref="I558" si="383">SUM(I551:I557)</f>
        <v>0</v>
      </c>
      <c r="J558" s="21">
        <f t="shared" ref="J558" si="384">SUM(J551:J557)</f>
        <v>0</v>
      </c>
      <c r="K558" s="27"/>
      <c r="L558" s="21">
        <f t="shared" ref="L558" si="385">SUM(L551:L557)</f>
        <v>0</v>
      </c>
    </row>
    <row r="559" spans="1:12" ht="15" x14ac:dyDescent="0.25">
      <c r="A559" s="28">
        <f>A551</f>
        <v>2</v>
      </c>
      <c r="B559" s="14">
        <f>B551</f>
        <v>7</v>
      </c>
      <c r="C559" s="10" t="s">
        <v>25</v>
      </c>
      <c r="D559" s="12" t="s">
        <v>24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6"/>
      <c r="B562" s="18"/>
      <c r="C562" s="8"/>
      <c r="D562" s="19" t="s">
        <v>39</v>
      </c>
      <c r="E562" s="9"/>
      <c r="F562" s="21">
        <f>SUM(F559:F561)</f>
        <v>0</v>
      </c>
      <c r="G562" s="21">
        <f t="shared" ref="G562" si="386">SUM(G559:G561)</f>
        <v>0</v>
      </c>
      <c r="H562" s="21">
        <f t="shared" ref="H562" si="387">SUM(H559:H561)</f>
        <v>0</v>
      </c>
      <c r="I562" s="21">
        <f t="shared" ref="I562" si="388">SUM(I559:I561)</f>
        <v>0</v>
      </c>
      <c r="J562" s="21">
        <f t="shared" ref="J562" si="389">SUM(J559:J561)</f>
        <v>0</v>
      </c>
      <c r="K562" s="27"/>
      <c r="L562" s="21">
        <f t="shared" ref="L562" ca="1" si="390">SUM(L559:L567)</f>
        <v>0</v>
      </c>
    </row>
    <row r="563" spans="1:12" ht="15" x14ac:dyDescent="0.25">
      <c r="A563" s="28">
        <f>A551</f>
        <v>2</v>
      </c>
      <c r="B563" s="14">
        <f>B551</f>
        <v>7</v>
      </c>
      <c r="C563" s="10" t="s">
        <v>26</v>
      </c>
      <c r="D563" s="7" t="s">
        <v>27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28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29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30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31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32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33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6"/>
      <c r="B572" s="18"/>
      <c r="C572" s="8"/>
      <c r="D572" s="19" t="s">
        <v>39</v>
      </c>
      <c r="E572" s="9"/>
      <c r="F572" s="21">
        <f>SUM(F563:F571)</f>
        <v>0</v>
      </c>
      <c r="G572" s="21">
        <f t="shared" ref="G572" si="391">SUM(G563:G571)</f>
        <v>0</v>
      </c>
      <c r="H572" s="21">
        <f t="shared" ref="H572" si="392">SUM(H563:H571)</f>
        <v>0</v>
      </c>
      <c r="I572" s="21">
        <f t="shared" ref="I572" si="393">SUM(I563:I571)</f>
        <v>0</v>
      </c>
      <c r="J572" s="21">
        <f t="shared" ref="J572" si="394">SUM(J563:J571)</f>
        <v>0</v>
      </c>
      <c r="K572" s="27"/>
      <c r="L572" s="21">
        <f t="shared" ref="L572" ca="1" si="395">SUM(L569:L577)</f>
        <v>0</v>
      </c>
    </row>
    <row r="573" spans="1:12" ht="15" x14ac:dyDescent="0.25">
      <c r="A573" s="28">
        <f>A551</f>
        <v>2</v>
      </c>
      <c r="B573" s="14">
        <f>B551</f>
        <v>7</v>
      </c>
      <c r="C573" s="10" t="s">
        <v>34</v>
      </c>
      <c r="D573" s="12" t="s">
        <v>35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12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SUM(F573:F576)</f>
        <v>0</v>
      </c>
      <c r="G577" s="21">
        <f t="shared" ref="G577" si="396">SUM(G573:G576)</f>
        <v>0</v>
      </c>
      <c r="H577" s="21">
        <f t="shared" ref="H577" si="397">SUM(H573:H576)</f>
        <v>0</v>
      </c>
      <c r="I577" s="21">
        <f t="shared" ref="I577" si="398">SUM(I573:I576)</f>
        <v>0</v>
      </c>
      <c r="J577" s="21">
        <f t="shared" ref="J577" si="399">SUM(J573:J576)</f>
        <v>0</v>
      </c>
      <c r="K577" s="27"/>
      <c r="L577" s="21">
        <f t="shared" ref="L577" ca="1" si="400">SUM(L570:L576)</f>
        <v>0</v>
      </c>
    </row>
    <row r="578" spans="1:12" ht="15" x14ac:dyDescent="0.25">
      <c r="A578" s="28">
        <f>A551</f>
        <v>2</v>
      </c>
      <c r="B578" s="14">
        <f>B551</f>
        <v>7</v>
      </c>
      <c r="C578" s="10" t="s">
        <v>36</v>
      </c>
      <c r="D578" s="7" t="s">
        <v>21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30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23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6"/>
      <c r="B584" s="18"/>
      <c r="C584" s="8"/>
      <c r="D584" s="19" t="s">
        <v>39</v>
      </c>
      <c r="E584" s="9"/>
      <c r="F584" s="21">
        <f>SUM(F578:F583)</f>
        <v>0</v>
      </c>
      <c r="G584" s="21">
        <f t="shared" ref="G584" si="401">SUM(G578:G583)</f>
        <v>0</v>
      </c>
      <c r="H584" s="21">
        <f t="shared" ref="H584" si="402">SUM(H578:H583)</f>
        <v>0</v>
      </c>
      <c r="I584" s="21">
        <f t="shared" ref="I584" si="403">SUM(I578:I583)</f>
        <v>0</v>
      </c>
      <c r="J584" s="21">
        <f t="shared" ref="J584" si="404">SUM(J578:J583)</f>
        <v>0</v>
      </c>
      <c r="K584" s="27"/>
      <c r="L584" s="21">
        <f t="shared" ref="L584" ca="1" si="405">SUM(L578:L586)</f>
        <v>0</v>
      </c>
    </row>
    <row r="585" spans="1:12" ht="15" x14ac:dyDescent="0.25">
      <c r="A585" s="28">
        <f>A551</f>
        <v>2</v>
      </c>
      <c r="B585" s="14">
        <f>B551</f>
        <v>7</v>
      </c>
      <c r="C585" s="10" t="s">
        <v>37</v>
      </c>
      <c r="D585" s="12" t="s">
        <v>38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 t="s">
        <v>35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31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24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6"/>
      <c r="B591" s="18"/>
      <c r="C591" s="8"/>
      <c r="D591" s="20" t="s">
        <v>39</v>
      </c>
      <c r="E591" s="9"/>
      <c r="F591" s="21">
        <f>SUM(F585:F590)</f>
        <v>0</v>
      </c>
      <c r="G591" s="21">
        <f t="shared" ref="G591" si="406">SUM(G585:G590)</f>
        <v>0</v>
      </c>
      <c r="H591" s="21">
        <f t="shared" ref="H591" si="407">SUM(H585:H590)</f>
        <v>0</v>
      </c>
      <c r="I591" s="21">
        <f t="shared" ref="I591" si="408">SUM(I585:I590)</f>
        <v>0</v>
      </c>
      <c r="J591" s="21">
        <f t="shared" ref="J591" si="409">SUM(J585:J590)</f>
        <v>0</v>
      </c>
      <c r="K591" s="27"/>
      <c r="L591" s="21">
        <f t="shared" ref="L591" ca="1" si="410">SUM(L585:L593)</f>
        <v>0</v>
      </c>
    </row>
    <row r="592" spans="1:12" ht="15" customHeight="1" thickBot="1" x14ac:dyDescent="0.25">
      <c r="A592" s="37">
        <f>A551</f>
        <v>2</v>
      </c>
      <c r="B592" s="38">
        <f>B551</f>
        <v>7</v>
      </c>
      <c r="C592" s="100" t="s">
        <v>4</v>
      </c>
      <c r="D592" s="101"/>
      <c r="E592" s="39"/>
      <c r="F592" s="40">
        <f>F558+F562+F572+F577+F584+F591</f>
        <v>0</v>
      </c>
      <c r="G592" s="40">
        <f t="shared" ref="G592" si="411">G558+G562+G572+G577+G584+G591</f>
        <v>0</v>
      </c>
      <c r="H592" s="40">
        <f t="shared" ref="H592" si="412">H558+H562+H572+H577+H584+H591</f>
        <v>0</v>
      </c>
      <c r="I592" s="40">
        <f t="shared" ref="I592" si="413">I558+I562+I572+I577+I584+I591</f>
        <v>0</v>
      </c>
      <c r="J592" s="40">
        <f t="shared" ref="J592" si="414">J558+J562+J572+J577+J584+J591</f>
        <v>0</v>
      </c>
      <c r="K592" s="41"/>
      <c r="L592" s="34">
        <f ca="1">L558+L562+L572+L577+L584+L591</f>
        <v>0</v>
      </c>
    </row>
    <row r="593" spans="1:12" ht="13.5" thickBot="1" x14ac:dyDescent="0.25">
      <c r="A593" s="29"/>
      <c r="B593" s="30"/>
      <c r="C593" s="102" t="s">
        <v>5</v>
      </c>
      <c r="D593" s="102"/>
      <c r="E593" s="102"/>
      <c r="F593" s="42">
        <f>(F46+F89+F131+F175+F217+F258+F299+F339+F382+F424+F466+F508+F550+F592)/(IF(F46=0,0,1)+IF(F89=0,0,1)+IF(F131=0,0,1)+IF(F175=0,0,1)+IF(F217=0,0,1)+IF(F258=0,0,1)+IF(F299=0,0,1)+IF(F339=0,0,1)+IF(F382=0,0,1)+IF(F424=0,0,1)+IF(F466=0,0,1)+IF(F508=0,0,1)+IF(F550=0,0,1)+IF(F592=0,0,1))</f>
        <v>634</v>
      </c>
      <c r="G593" s="42">
        <f>(G46+G89+G131+G175+G217+G258+G299+G339+G382+G424+G466+G508+G550+G592)/(IF(G46=0,0,1)+IF(G89=0,0,1)+IF(G131=0,0,1)+IF(G175=0,0,1)+IF(G217=0,0,1)+IF(G258=0,0,1)+IF(G299=0,0,1)+IF(G339=0,0,1)+IF(G382=0,0,1)+IF(G424=0,0,1)+IF(G466=0,0,1)+IF(G508=0,0,1)+IF(G550=0,0,1)+IF(G592=0,0,1))</f>
        <v>24.093999999999998</v>
      </c>
      <c r="H593" s="42">
        <f>(H46+H89+H131+H175+H217+H258+H299+H339+H382+H424+H466+H508+H550+H592)/(IF(H46=0,0,1)+IF(H89=0,0,1)+IF(H131=0,0,1)+IF(H175=0,0,1)+IF(H217=0,0,1)+IF(H258=0,0,1)+IF(H299=0,0,1)+IF(H339=0,0,1)+IF(H382=0,0,1)+IF(H424=0,0,1)+IF(H466=0,0,1)+IF(H508=0,0,1)+IF(H550=0,0,1)+IF(H592=0,0,1))</f>
        <v>18.623999999999999</v>
      </c>
      <c r="I593" s="42">
        <f>(I46+I89+I131+I175+I217+I258+I299+I339+I382+I424+I466+I508+I550+I592)/(IF(I46=0,0,1)+IF(I89=0,0,1)+IF(I131=0,0,1)+IF(I175=0,0,1)+IF(I217=0,0,1)+IF(I258=0,0,1)+IF(I299=0,0,1)+IF(I339=0,0,1)+IF(I382=0,0,1)+IF(I424=0,0,1)+IF(I466=0,0,1)+IF(I508=0,0,1)+IF(I550=0,0,1)+IF(I592=0,0,1))</f>
        <v>100.65799999999999</v>
      </c>
      <c r="J593" s="42">
        <f>(J46+J89+J131+J175+J217+J258+J299+J339+J382+J424+J466+J508+J550+J592)/(IF(J46=0,0,1)+IF(J89=0,0,1)+IF(J131=0,0,1)+IF(J175=0,0,1)+IF(J217=0,0,1)+IF(J258=0,0,1)+IF(J299=0,0,1)+IF(J339=0,0,1)+IF(J382=0,0,1)+IF(J424=0,0,1)+IF(J466=0,0,1)+IF(J508=0,0,1)+IF(J550=0,0,1)+IF(J592=0,0,1))</f>
        <v>682.11599999999999</v>
      </c>
      <c r="K593" s="42"/>
      <c r="L593" s="42" t="e">
        <f ca="1">(L46+L89+L131+L175+L217+L258+L299+L339+L382+L424+L466+L508+L550+L592)/(IF(L46=0,0,1)+IF(L89=0,0,1)+IF(L131=0,0,1)+IF(L175=0,0,1)+IF(L217=0,0,1)+IF(L258=0,0,1)+IF(L299=0,0,1)+IF(L339=0,0,1)+IF(L382=0,0,1)+IF(L424=0,0,1)+IF(L466=0,0,1)+IF(L508=0,0,1)+IF(L550=0,0,1)+IF(L592=0,0,1))</f>
        <v>#DIV/0!</v>
      </c>
    </row>
  </sheetData>
  <sheetProtection deleteRows="0"/>
  <mergeCells count="18">
    <mergeCell ref="C299:D299"/>
    <mergeCell ref="C46:D46"/>
    <mergeCell ref="C1:E1"/>
    <mergeCell ref="H1:K1"/>
    <mergeCell ref="H2:K2"/>
    <mergeCell ref="C89:D89"/>
    <mergeCell ref="C131:D131"/>
    <mergeCell ref="C175:D175"/>
    <mergeCell ref="C217:D217"/>
    <mergeCell ref="C258:D258"/>
    <mergeCell ref="C592:D592"/>
    <mergeCell ref="C593:E593"/>
    <mergeCell ref="C339:D339"/>
    <mergeCell ref="C382:D382"/>
    <mergeCell ref="C424:D424"/>
    <mergeCell ref="C466:D466"/>
    <mergeCell ref="C508:D508"/>
    <mergeCell ref="C550:D5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2023-11-06T19:49:26Z</dcterms:modified>
</cp:coreProperties>
</file>