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<sst xmlns="http://schemas.openxmlformats.org/spreadsheetml/2006/main" count="279" uniqueCount="99">
  <si>
    <t>Школа</t>
  </si>
  <si>
    <t>МКОУ "Большечаусовская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</si>
  <si>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</si>
  <si>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</si>
  <si>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</si>
  <si>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</si>
  <si>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</si>
  <si>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Л.Л.Морозова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</si>
  <si>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</si>
  <si>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</si>
  <si>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</si>
  <si>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</si>
  <si>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</si>
  <si>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</si>
  <si>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</si>
  <si>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</si>
  <si>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</si>
  <si>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</si>
  <si>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</si>
  <si>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</si>
  <si>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</si>
  <si>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</si>
  <si>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</si>
  <si>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</si>
  <si>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</si>
  <si>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</si>
  <si>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</si>
  <si>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</si>
  <si>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</si>
  <si>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</si>
  <si>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</si>
  <si>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</si>
  <si>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</si>
  <si>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</si>
  <si>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</si>
  <si>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</si>
  <si>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54-8с-2020</t>
  </si>
  <si>
    <t>2 блюдо</t>
  </si>
  <si>
    <t>Котлета</t>
  </si>
  <si>
    <t>п/ф</t>
  </si>
  <si>
    <t>гарнир</t>
  </si>
  <si>
    <t>каша гречневая</t>
  </si>
  <si>
    <t>54-22м</t>
  </si>
  <si>
    <t>напиток</t>
  </si>
  <si>
    <t>Кофейный напиток на молоке</t>
  </si>
  <si>
    <t>хлеб бел.</t>
  </si>
  <si>
    <t>Хлеб пшеничный</t>
  </si>
  <si>
    <t>хлеб черн.</t>
  </si>
  <si>
    <t>Хлеб рж-пшеничный</t>
  </si>
  <si>
    <t>Итого за день:</t>
  </si>
  <si>
    <t>Рассольник Ленинградский</t>
  </si>
  <si>
    <t>54-3с-2020</t>
  </si>
  <si>
    <t>Гуляш из говядины</t>
  </si>
  <si>
    <t>54-2м-2020</t>
  </si>
  <si>
    <t>макароны отварные</t>
  </si>
  <si>
    <t>Компот из с/ф</t>
  </si>
  <si>
    <t>74-7хн-2020</t>
  </si>
  <si>
    <t>хлеб пшеничный</t>
  </si>
  <si>
    <t>Суп крестьянский с рисом</t>
  </si>
  <si>
    <t>54-11с-2022</t>
  </si>
  <si>
    <t>Рыба (тресковых пород)</t>
  </si>
  <si>
    <t>картофельное пюре</t>
  </si>
  <si>
    <t>Чай с/с</t>
  </si>
  <si>
    <t>Суп картофельный с макаронами</t>
  </si>
  <si>
    <t>54-2с-2020</t>
  </si>
  <si>
    <t>Бефстроганов из говядины</t>
  </si>
  <si>
    <t>54-1м-2022</t>
  </si>
  <si>
    <t>Каша перловая</t>
  </si>
  <si>
    <t>54-5г-2020</t>
  </si>
  <si>
    <t>какао на молоке</t>
  </si>
  <si>
    <t>Борщ со сметаной</t>
  </si>
  <si>
    <t>54-2с-2023</t>
  </si>
  <si>
    <t>котлета из говядины</t>
  </si>
  <si>
    <t>Рис отварной</t>
  </si>
  <si>
    <t>54-21г-2020</t>
  </si>
  <si>
    <t>Напиток из шиповника</t>
  </si>
  <si>
    <t>54-13хн</t>
  </si>
  <si>
    <t>Макароны отварные</t>
  </si>
  <si>
    <t>54-4г-2020</t>
  </si>
  <si>
    <t>Рассольник Домашний</t>
  </si>
  <si>
    <t>54-4с-2020</t>
  </si>
  <si>
    <t>Овощное рагу из птицы</t>
  </si>
  <si>
    <t>54-13хн-2020</t>
  </si>
  <si>
    <t>54-7с-2020</t>
  </si>
  <si>
    <t>Котлета из говядины</t>
  </si>
  <si>
    <t>Каша гречневая</t>
  </si>
  <si>
    <t>Кисель</t>
  </si>
  <si>
    <t>74-7хн2020</t>
  </si>
  <si>
    <t>Суп крестьянский с крупой</t>
  </si>
  <si>
    <t>54-10с-2020</t>
  </si>
  <si>
    <t>Рыба тушеная с овощами</t>
  </si>
  <si>
    <t>54-6г-2020</t>
  </si>
  <si>
    <t>Какао на молоке</t>
  </si>
  <si>
    <t>54-21гн</t>
  </si>
  <si>
    <t xml:space="preserve">Хлеб пшеничный </t>
  </si>
  <si>
    <t>Плов с курицей</t>
  </si>
  <si>
    <t>54-12м-2020</t>
  </si>
  <si>
    <t>Кофейный напиток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</si>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</sst>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185" activePane="bottomRight" state="frozen"/>
      <selection/>
      <selection pane="topRight"/>
      <selection pane="bottomLeft"/>
      <selection pane="bottomRight" activeCell="I185" sqref="I18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47">
        <v>2025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49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0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0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0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1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0"/>
      <c r="L14" s="27"/>
    </row>
    <row r="15" ht="15" spans="1:12">
      <c r="A15" s="22"/>
      <c r="B15" s="23"/>
      <c r="C15" s="24"/>
      <c r="D15" s="28" t="s">
        <v>34</v>
      </c>
      <c r="E15" s="26" t="s">
        <v>35</v>
      </c>
      <c r="F15" s="27">
        <v>250</v>
      </c>
      <c r="G15" s="27">
        <v>7.2</v>
      </c>
      <c r="H15" s="27">
        <v>5.68</v>
      </c>
      <c r="I15" s="27">
        <v>23.96</v>
      </c>
      <c r="J15" s="27">
        <v>179.73</v>
      </c>
      <c r="K15" s="50" t="s">
        <v>36</v>
      </c>
      <c r="L15" s="27">
        <v>7.25</v>
      </c>
    </row>
    <row r="16" ht="15" spans="1:12">
      <c r="A16" s="22"/>
      <c r="B16" s="23"/>
      <c r="C16" s="24"/>
      <c r="D16" s="28" t="s">
        <v>37</v>
      </c>
      <c r="E16" s="26" t="s">
        <v>38</v>
      </c>
      <c r="F16" s="27">
        <v>100</v>
      </c>
      <c r="G16" s="27">
        <v>17</v>
      </c>
      <c r="H16" s="27">
        <v>17.4</v>
      </c>
      <c r="I16" s="27">
        <v>0</v>
      </c>
      <c r="J16" s="27">
        <v>225</v>
      </c>
      <c r="K16" s="50" t="s">
        <v>39</v>
      </c>
      <c r="L16" s="27">
        <v>22.15</v>
      </c>
    </row>
    <row r="17" ht="15" spans="1:12">
      <c r="A17" s="22"/>
      <c r="B17" s="23"/>
      <c r="C17" s="24"/>
      <c r="D17" s="28" t="s">
        <v>40</v>
      </c>
      <c r="E17" s="26" t="s">
        <v>41</v>
      </c>
      <c r="F17" s="27">
        <v>180</v>
      </c>
      <c r="G17" s="27">
        <v>14.44</v>
      </c>
      <c r="H17" s="27">
        <v>17.01</v>
      </c>
      <c r="I17" s="27">
        <v>54.28</v>
      </c>
      <c r="J17" s="27">
        <v>358.35</v>
      </c>
      <c r="K17" s="50" t="s">
        <v>42</v>
      </c>
      <c r="L17" s="27">
        <v>18.76</v>
      </c>
    </row>
    <row r="18" ht="15" spans="1:12">
      <c r="A18" s="22"/>
      <c r="B18" s="23"/>
      <c r="C18" s="24"/>
      <c r="D18" s="28" t="s">
        <v>43</v>
      </c>
      <c r="E18" s="26" t="s">
        <v>44</v>
      </c>
      <c r="F18" s="27">
        <v>200</v>
      </c>
      <c r="G18" s="27">
        <v>5.94</v>
      </c>
      <c r="H18" s="27">
        <v>5.6</v>
      </c>
      <c r="I18" s="27">
        <v>56.83</v>
      </c>
      <c r="J18" s="27">
        <v>170.3</v>
      </c>
      <c r="K18" s="50">
        <v>692</v>
      </c>
      <c r="L18" s="27">
        <v>13.75</v>
      </c>
    </row>
    <row r="19" ht="15" spans="1:12">
      <c r="A19" s="22"/>
      <c r="B19" s="23"/>
      <c r="C19" s="24"/>
      <c r="D19" s="28" t="s">
        <v>45</v>
      </c>
      <c r="E19" s="26" t="s">
        <v>46</v>
      </c>
      <c r="F19" s="27">
        <v>40</v>
      </c>
      <c r="G19" s="27">
        <v>3.2</v>
      </c>
      <c r="H19" s="27">
        <v>0.4</v>
      </c>
      <c r="I19" s="27">
        <v>20.4</v>
      </c>
      <c r="J19" s="27">
        <v>100</v>
      </c>
      <c r="K19" s="50">
        <v>1</v>
      </c>
      <c r="L19" s="27">
        <v>2</v>
      </c>
    </row>
    <row r="20" ht="15" spans="1:12">
      <c r="A20" s="22"/>
      <c r="B20" s="23"/>
      <c r="C20" s="24"/>
      <c r="D20" s="28" t="s">
        <v>47</v>
      </c>
      <c r="E20" s="26" t="s">
        <v>48</v>
      </c>
      <c r="F20" s="27">
        <v>30</v>
      </c>
      <c r="G20" s="27">
        <v>2.4</v>
      </c>
      <c r="H20" s="27">
        <v>0.3</v>
      </c>
      <c r="I20" s="27">
        <v>15.3</v>
      </c>
      <c r="J20" s="27">
        <v>75</v>
      </c>
      <c r="K20" s="50">
        <v>2</v>
      </c>
      <c r="L20" s="27">
        <v>1.5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800</v>
      </c>
      <c r="G23" s="34">
        <f t="shared" ref="G23:J23" si="2">SUM(G14:G22)</f>
        <v>50.18</v>
      </c>
      <c r="H23" s="34">
        <f t="shared" si="2"/>
        <v>46.39</v>
      </c>
      <c r="I23" s="34">
        <f t="shared" si="2"/>
        <v>170.77</v>
      </c>
      <c r="J23" s="34">
        <f t="shared" si="2"/>
        <v>1108.38</v>
      </c>
      <c r="K23" s="51"/>
      <c r="L23" s="34">
        <f t="shared" ref="L23" si="3">SUM(L14:L22)</f>
        <v>65.41</v>
      </c>
    </row>
    <row r="24" ht="13.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800</v>
      </c>
      <c r="G24" s="43">
        <f t="shared" ref="G24:J24" si="4">G13+G23</f>
        <v>50.18</v>
      </c>
      <c r="H24" s="43">
        <f t="shared" si="4"/>
        <v>46.39</v>
      </c>
      <c r="I24" s="43">
        <f t="shared" si="4"/>
        <v>170.77</v>
      </c>
      <c r="J24" s="43">
        <f t="shared" si="4"/>
        <v>1108.38</v>
      </c>
      <c r="K24" s="43"/>
      <c r="L24" s="43">
        <f t="shared" ref="L24" si="5">L13+L23</f>
        <v>65.41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49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0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0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0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0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1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0"/>
      <c r="L33" s="27"/>
    </row>
    <row r="34" ht="15" spans="1:12">
      <c r="A34" s="44"/>
      <c r="B34" s="23"/>
      <c r="C34" s="24"/>
      <c r="D34" s="28" t="s">
        <v>34</v>
      </c>
      <c r="E34" s="26" t="s">
        <v>50</v>
      </c>
      <c r="F34" s="27">
        <v>250</v>
      </c>
      <c r="G34" s="27">
        <v>2.8</v>
      </c>
      <c r="H34" s="27">
        <v>7.3</v>
      </c>
      <c r="I34" s="27">
        <v>18.7</v>
      </c>
      <c r="J34" s="27">
        <v>149.2</v>
      </c>
      <c r="K34" s="50" t="s">
        <v>51</v>
      </c>
      <c r="L34" s="27">
        <v>18.44</v>
      </c>
    </row>
    <row r="35" ht="25.5" spans="1:12">
      <c r="A35" s="44"/>
      <c r="B35" s="23"/>
      <c r="C35" s="24"/>
      <c r="D35" s="28" t="s">
        <v>37</v>
      </c>
      <c r="E35" s="26" t="s">
        <v>52</v>
      </c>
      <c r="F35" s="27">
        <v>80</v>
      </c>
      <c r="G35" s="27">
        <v>13.15</v>
      </c>
      <c r="H35" s="27">
        <v>17.46</v>
      </c>
      <c r="I35" s="27">
        <v>4.02</v>
      </c>
      <c r="J35" s="27">
        <v>213.23</v>
      </c>
      <c r="K35" s="50" t="s">
        <v>53</v>
      </c>
      <c r="L35" s="27">
        <v>68.45</v>
      </c>
    </row>
    <row r="36" ht="15" spans="1:12">
      <c r="A36" s="44"/>
      <c r="B36" s="23"/>
      <c r="C36" s="24"/>
      <c r="D36" s="28" t="s">
        <v>40</v>
      </c>
      <c r="E36" s="26" t="s">
        <v>54</v>
      </c>
      <c r="F36" s="27">
        <v>200</v>
      </c>
      <c r="G36" s="27">
        <v>6.89</v>
      </c>
      <c r="H36" s="27">
        <v>13.6</v>
      </c>
      <c r="I36" s="27">
        <v>48.43</v>
      </c>
      <c r="J36" s="27">
        <v>291.35</v>
      </c>
      <c r="K36" s="50" t="s">
        <v>51</v>
      </c>
      <c r="L36" s="27">
        <v>18.46</v>
      </c>
    </row>
    <row r="37" ht="25.5" spans="1:12">
      <c r="A37" s="44"/>
      <c r="B37" s="23"/>
      <c r="C37" s="24"/>
      <c r="D37" s="28" t="s">
        <v>43</v>
      </c>
      <c r="E37" s="26" t="s">
        <v>55</v>
      </c>
      <c r="F37" s="27">
        <v>200</v>
      </c>
      <c r="G37" s="27">
        <v>0.885</v>
      </c>
      <c r="H37" s="27">
        <v>0.031</v>
      </c>
      <c r="I37" s="27">
        <v>23.989</v>
      </c>
      <c r="J37" s="27">
        <v>99.065</v>
      </c>
      <c r="K37" s="50" t="s">
        <v>56</v>
      </c>
      <c r="L37" s="27">
        <v>4.53</v>
      </c>
    </row>
    <row r="38" ht="15" spans="1:12">
      <c r="A38" s="44"/>
      <c r="B38" s="23"/>
      <c r="C38" s="24"/>
      <c r="D38" s="28" t="s">
        <v>45</v>
      </c>
      <c r="E38" s="26" t="s">
        <v>57</v>
      </c>
      <c r="F38" s="27">
        <v>40</v>
      </c>
      <c r="G38" s="27">
        <v>3.2</v>
      </c>
      <c r="H38" s="27">
        <v>0.4</v>
      </c>
      <c r="I38" s="27">
        <v>20.4</v>
      </c>
      <c r="J38" s="27">
        <v>100</v>
      </c>
      <c r="K38" s="50">
        <v>1</v>
      </c>
      <c r="L38" s="27">
        <v>2</v>
      </c>
    </row>
    <row r="39" ht="15" spans="1:12">
      <c r="A39" s="44"/>
      <c r="B39" s="23"/>
      <c r="C39" s="24"/>
      <c r="D39" s="28" t="s">
        <v>47</v>
      </c>
      <c r="E39" s="26" t="s">
        <v>48</v>
      </c>
      <c r="F39" s="27">
        <v>30</v>
      </c>
      <c r="G39" s="27">
        <v>2.4</v>
      </c>
      <c r="H39" s="27">
        <v>0.3</v>
      </c>
      <c r="I39" s="27">
        <v>15.3</v>
      </c>
      <c r="J39" s="27">
        <v>75</v>
      </c>
      <c r="K39" s="50">
        <v>2</v>
      </c>
      <c r="L39" s="27">
        <v>1.5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800</v>
      </c>
      <c r="G42" s="34">
        <f t="shared" ref="G42" si="10">SUM(G33:G41)</f>
        <v>29.325</v>
      </c>
      <c r="H42" s="34">
        <f t="shared" ref="H42" si="11">SUM(H33:H41)</f>
        <v>39.091</v>
      </c>
      <c r="I42" s="34">
        <f t="shared" ref="I42" si="12">SUM(I33:I41)</f>
        <v>130.839</v>
      </c>
      <c r="J42" s="34">
        <f t="shared" ref="J42:L42" si="13">SUM(J33:J41)</f>
        <v>927.845</v>
      </c>
      <c r="K42" s="51"/>
      <c r="L42" s="34">
        <f t="shared" si="13"/>
        <v>113.38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800</v>
      </c>
      <c r="G43" s="43">
        <f t="shared" ref="G43" si="14">G32+G42</f>
        <v>29.325</v>
      </c>
      <c r="H43" s="43">
        <f t="shared" ref="H43" si="15">H32+H42</f>
        <v>39.091</v>
      </c>
      <c r="I43" s="43">
        <f t="shared" ref="I43" si="16">I32+I42</f>
        <v>130.839</v>
      </c>
      <c r="J43" s="43">
        <f t="shared" ref="J43:L43" si="17">J32+J42</f>
        <v>927.845</v>
      </c>
      <c r="K43" s="43"/>
      <c r="L43" s="43">
        <f t="shared" si="17"/>
        <v>113.38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49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0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0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0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0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0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1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27"/>
      <c r="H52" s="27"/>
      <c r="I52" s="27"/>
      <c r="J52" s="27"/>
      <c r="K52" s="50"/>
      <c r="L52" s="27"/>
    </row>
    <row r="53" ht="25.5" spans="1:12">
      <c r="A53" s="22"/>
      <c r="B53" s="23"/>
      <c r="C53" s="24"/>
      <c r="D53" s="28" t="s">
        <v>34</v>
      </c>
      <c r="E53" s="26" t="s">
        <v>58</v>
      </c>
      <c r="F53" s="27">
        <v>250</v>
      </c>
      <c r="G53" s="27">
        <v>2.11</v>
      </c>
      <c r="H53" s="27">
        <v>8.07</v>
      </c>
      <c r="I53" s="27">
        <v>10.04</v>
      </c>
      <c r="J53" s="27">
        <v>117.73</v>
      </c>
      <c r="K53" s="50" t="s">
        <v>59</v>
      </c>
      <c r="L53" s="27">
        <v>10.52</v>
      </c>
    </row>
    <row r="54" ht="15" spans="1:12">
      <c r="A54" s="22"/>
      <c r="B54" s="23"/>
      <c r="C54" s="24"/>
      <c r="D54" s="28" t="s">
        <v>37</v>
      </c>
      <c r="E54" s="26" t="s">
        <v>60</v>
      </c>
      <c r="F54" s="27">
        <v>100</v>
      </c>
      <c r="G54" s="27">
        <v>20.5</v>
      </c>
      <c r="H54" s="27">
        <v>6.5</v>
      </c>
      <c r="I54" s="27">
        <v>0</v>
      </c>
      <c r="J54" s="27">
        <v>140</v>
      </c>
      <c r="K54" s="50"/>
      <c r="L54" s="27">
        <v>22</v>
      </c>
    </row>
    <row r="55" ht="25.5" spans="1:12">
      <c r="A55" s="22"/>
      <c r="B55" s="23"/>
      <c r="C55" s="24"/>
      <c r="D55" s="28" t="s">
        <v>40</v>
      </c>
      <c r="E55" s="26" t="s">
        <v>61</v>
      </c>
      <c r="F55" s="27">
        <v>180</v>
      </c>
      <c r="G55" s="27">
        <v>4.83</v>
      </c>
      <c r="H55" s="27">
        <v>13.43</v>
      </c>
      <c r="I55" s="27">
        <v>34.48</v>
      </c>
      <c r="J55" s="27">
        <v>277.51</v>
      </c>
      <c r="K55" s="50" t="s">
        <v>56</v>
      </c>
      <c r="L55" s="27">
        <v>25.56</v>
      </c>
    </row>
    <row r="56" ht="25.5" spans="1:12">
      <c r="A56" s="22"/>
      <c r="B56" s="23"/>
      <c r="C56" s="24"/>
      <c r="D56" s="28" t="s">
        <v>43</v>
      </c>
      <c r="E56" s="26" t="s">
        <v>62</v>
      </c>
      <c r="F56" s="27">
        <v>200</v>
      </c>
      <c r="G56" s="27">
        <v>0</v>
      </c>
      <c r="H56" s="27">
        <v>0</v>
      </c>
      <c r="I56" s="27">
        <v>10.31</v>
      </c>
      <c r="J56" s="27">
        <v>49.6</v>
      </c>
      <c r="K56" s="50" t="s">
        <v>56</v>
      </c>
      <c r="L56" s="27">
        <v>1.48</v>
      </c>
    </row>
    <row r="57" ht="15" spans="1:12">
      <c r="A57" s="22"/>
      <c r="B57" s="23"/>
      <c r="C57" s="24"/>
      <c r="D57" s="28" t="s">
        <v>45</v>
      </c>
      <c r="E57" s="26" t="s">
        <v>46</v>
      </c>
      <c r="F57" s="27">
        <v>40</v>
      </c>
      <c r="G57" s="27">
        <v>3.2</v>
      </c>
      <c r="H57" s="27">
        <v>0.4</v>
      </c>
      <c r="I57" s="27">
        <v>20.4</v>
      </c>
      <c r="J57" s="27">
        <v>100</v>
      </c>
      <c r="K57" s="50">
        <v>1</v>
      </c>
      <c r="L57" s="27">
        <v>2</v>
      </c>
    </row>
    <row r="58" ht="15" spans="1:12">
      <c r="A58" s="22"/>
      <c r="B58" s="23"/>
      <c r="C58" s="24"/>
      <c r="D58" s="28" t="s">
        <v>47</v>
      </c>
      <c r="E58" s="26" t="s">
        <v>48</v>
      </c>
      <c r="F58" s="27">
        <v>30</v>
      </c>
      <c r="G58" s="27">
        <v>2.4</v>
      </c>
      <c r="H58" s="27">
        <v>0.3</v>
      </c>
      <c r="I58" s="27">
        <v>15.3</v>
      </c>
      <c r="J58" s="27">
        <v>75</v>
      </c>
      <c r="K58" s="50">
        <v>2</v>
      </c>
      <c r="L58" s="27">
        <v>1.5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800</v>
      </c>
      <c r="G61" s="34">
        <f t="shared" ref="G61" si="22">SUM(G52:G60)</f>
        <v>33.04</v>
      </c>
      <c r="H61" s="34">
        <f t="shared" ref="H61" si="23">SUM(H52:H60)</f>
        <v>28.7</v>
      </c>
      <c r="I61" s="34">
        <f t="shared" ref="I61" si="24">SUM(I52:I60)</f>
        <v>90.53</v>
      </c>
      <c r="J61" s="34">
        <f t="shared" ref="J61:L61" si="25">SUM(J52:J60)</f>
        <v>759.84</v>
      </c>
      <c r="K61" s="51"/>
      <c r="L61" s="34">
        <f t="shared" si="25"/>
        <v>63.06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800</v>
      </c>
      <c r="G62" s="43">
        <f t="shared" ref="G62" si="26">G51+G61</f>
        <v>33.04</v>
      </c>
      <c r="H62" s="43">
        <f t="shared" ref="H62" si="27">H51+H61</f>
        <v>28.7</v>
      </c>
      <c r="I62" s="43">
        <f t="shared" ref="I62" si="28">I51+I61</f>
        <v>90.53</v>
      </c>
      <c r="J62" s="43">
        <f t="shared" ref="J62:L62" si="29">J51+J61</f>
        <v>759.84</v>
      </c>
      <c r="K62" s="43"/>
      <c r="L62" s="43">
        <f t="shared" si="29"/>
        <v>63.06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49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0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0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0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0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0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1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/>
      <c r="F71" s="27"/>
      <c r="G71" s="27"/>
      <c r="H71" s="27"/>
      <c r="I71" s="27"/>
      <c r="J71" s="27"/>
      <c r="K71" s="50"/>
      <c r="L71" s="27"/>
    </row>
    <row r="72" ht="15" spans="1:12">
      <c r="A72" s="22"/>
      <c r="B72" s="23"/>
      <c r="C72" s="24"/>
      <c r="D72" s="28" t="s">
        <v>34</v>
      </c>
      <c r="E72" s="26" t="s">
        <v>63</v>
      </c>
      <c r="F72" s="27">
        <v>250</v>
      </c>
      <c r="G72" s="27">
        <v>1.25</v>
      </c>
      <c r="H72" s="27">
        <v>0.98</v>
      </c>
      <c r="I72" s="27">
        <v>9.12</v>
      </c>
      <c r="J72" s="27">
        <v>49.61</v>
      </c>
      <c r="K72" s="50" t="s">
        <v>64</v>
      </c>
      <c r="L72" s="27">
        <v>5.25</v>
      </c>
    </row>
    <row r="73" ht="25.5" spans="1:12">
      <c r="A73" s="22"/>
      <c r="B73" s="23"/>
      <c r="C73" s="24"/>
      <c r="D73" s="28" t="s">
        <v>37</v>
      </c>
      <c r="E73" s="26" t="s">
        <v>65</v>
      </c>
      <c r="F73" s="27">
        <v>100</v>
      </c>
      <c r="G73" s="27">
        <v>17.9</v>
      </c>
      <c r="H73" s="27">
        <v>3.7</v>
      </c>
      <c r="I73" s="27">
        <v>5.3</v>
      </c>
      <c r="J73" s="27">
        <v>102.49</v>
      </c>
      <c r="K73" s="50" t="s">
        <v>66</v>
      </c>
      <c r="L73" s="27">
        <v>84.24</v>
      </c>
    </row>
    <row r="74" ht="15" spans="1:12">
      <c r="A74" s="22"/>
      <c r="B74" s="23"/>
      <c r="C74" s="24"/>
      <c r="D74" s="28" t="s">
        <v>40</v>
      </c>
      <c r="E74" s="26" t="s">
        <v>67</v>
      </c>
      <c r="F74" s="27">
        <v>180</v>
      </c>
      <c r="G74" s="27">
        <v>4.64</v>
      </c>
      <c r="H74" s="27">
        <v>8.04</v>
      </c>
      <c r="I74" s="27">
        <v>33.38</v>
      </c>
      <c r="J74" s="27">
        <v>224.69</v>
      </c>
      <c r="K74" s="50" t="s">
        <v>68</v>
      </c>
      <c r="L74" s="27">
        <v>2.37</v>
      </c>
    </row>
    <row r="75" ht="25.5" spans="1:12">
      <c r="A75" s="22"/>
      <c r="B75" s="23"/>
      <c r="C75" s="24"/>
      <c r="D75" s="28" t="s">
        <v>43</v>
      </c>
      <c r="E75" s="26" t="s">
        <v>69</v>
      </c>
      <c r="F75" s="27">
        <v>200</v>
      </c>
      <c r="G75" s="27">
        <v>7.62</v>
      </c>
      <c r="H75" s="27">
        <v>6.52</v>
      </c>
      <c r="I75" s="27">
        <v>14.7</v>
      </c>
      <c r="J75" s="27">
        <v>93</v>
      </c>
      <c r="K75" s="50" t="s">
        <v>56</v>
      </c>
      <c r="L75" s="27">
        <v>11.55</v>
      </c>
    </row>
    <row r="76" ht="15" spans="1:12">
      <c r="A76" s="22"/>
      <c r="B76" s="23"/>
      <c r="C76" s="24"/>
      <c r="D76" s="28" t="s">
        <v>45</v>
      </c>
      <c r="E76" s="26" t="s">
        <v>46</v>
      </c>
      <c r="F76" s="27">
        <v>40</v>
      </c>
      <c r="G76" s="27">
        <v>3.2</v>
      </c>
      <c r="H76" s="27">
        <v>0.4</v>
      </c>
      <c r="I76" s="27">
        <v>20.4</v>
      </c>
      <c r="J76" s="27">
        <v>100</v>
      </c>
      <c r="K76" s="50">
        <v>1</v>
      </c>
      <c r="L76" s="27">
        <v>2</v>
      </c>
    </row>
    <row r="77" ht="15" spans="1:12">
      <c r="A77" s="22"/>
      <c r="B77" s="23"/>
      <c r="C77" s="24"/>
      <c r="D77" s="28" t="s">
        <v>47</v>
      </c>
      <c r="E77" s="26" t="s">
        <v>48</v>
      </c>
      <c r="F77" s="27">
        <v>30</v>
      </c>
      <c r="G77" s="27">
        <v>2.4</v>
      </c>
      <c r="H77" s="27">
        <v>0.3</v>
      </c>
      <c r="I77" s="27">
        <v>15.3</v>
      </c>
      <c r="J77" s="27">
        <v>75</v>
      </c>
      <c r="K77" s="50">
        <v>2</v>
      </c>
      <c r="L77" s="27">
        <v>1.5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800</v>
      </c>
      <c r="G80" s="34">
        <f t="shared" ref="G80" si="34">SUM(G71:G79)</f>
        <v>37.01</v>
      </c>
      <c r="H80" s="34">
        <f t="shared" ref="H80" si="35">SUM(H71:H79)</f>
        <v>19.94</v>
      </c>
      <c r="I80" s="34">
        <f t="shared" ref="I80" si="36">SUM(I71:I79)</f>
        <v>98.2</v>
      </c>
      <c r="J80" s="34">
        <f t="shared" ref="J80:L80" si="37">SUM(J71:J79)</f>
        <v>644.79</v>
      </c>
      <c r="K80" s="51"/>
      <c r="L80" s="34">
        <f t="shared" si="37"/>
        <v>106.91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800</v>
      </c>
      <c r="G81" s="43">
        <f t="shared" ref="G81" si="38">G70+G80</f>
        <v>37.01</v>
      </c>
      <c r="H81" s="43">
        <f t="shared" ref="H81" si="39">H70+H80</f>
        <v>19.94</v>
      </c>
      <c r="I81" s="43">
        <f t="shared" ref="I81" si="40">I70+I80</f>
        <v>98.2</v>
      </c>
      <c r="J81" s="43">
        <f t="shared" ref="J81:L81" si="41">J70+J80</f>
        <v>644.79</v>
      </c>
      <c r="K81" s="43"/>
      <c r="L81" s="43">
        <f t="shared" si="41"/>
        <v>106.91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49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0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0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0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0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0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1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0"/>
      <c r="L90" s="27"/>
    </row>
    <row r="91" ht="15" spans="1:12">
      <c r="A91" s="22"/>
      <c r="B91" s="23"/>
      <c r="C91" s="24"/>
      <c r="D91" s="28" t="s">
        <v>34</v>
      </c>
      <c r="E91" s="26" t="s">
        <v>70</v>
      </c>
      <c r="F91" s="27">
        <v>250</v>
      </c>
      <c r="G91" s="27">
        <v>5.49</v>
      </c>
      <c r="H91" s="27">
        <v>8.11</v>
      </c>
      <c r="I91" s="27">
        <v>54.12</v>
      </c>
      <c r="J91" s="27">
        <v>159.73</v>
      </c>
      <c r="K91" s="50" t="s">
        <v>71</v>
      </c>
      <c r="L91" s="27">
        <v>15.04</v>
      </c>
    </row>
    <row r="92" ht="15" spans="1:12">
      <c r="A92" s="22"/>
      <c r="B92" s="23"/>
      <c r="C92" s="24"/>
      <c r="D92" s="28" t="s">
        <v>37</v>
      </c>
      <c r="E92" s="26" t="s">
        <v>72</v>
      </c>
      <c r="F92" s="27">
        <v>100</v>
      </c>
      <c r="G92" s="27">
        <v>17</v>
      </c>
      <c r="H92" s="27">
        <v>17.4</v>
      </c>
      <c r="I92" s="27">
        <v>0</v>
      </c>
      <c r="J92" s="27">
        <v>0</v>
      </c>
      <c r="K92" s="50" t="s">
        <v>39</v>
      </c>
      <c r="L92" s="27">
        <v>33</v>
      </c>
    </row>
    <row r="93" ht="25.5" spans="1:12">
      <c r="A93" s="22"/>
      <c r="B93" s="23"/>
      <c r="C93" s="24"/>
      <c r="D93" s="28" t="s">
        <v>40</v>
      </c>
      <c r="E93" s="26" t="s">
        <v>73</v>
      </c>
      <c r="F93" s="27">
        <v>180</v>
      </c>
      <c r="G93" s="27">
        <v>5.47</v>
      </c>
      <c r="H93" s="27">
        <v>5.43</v>
      </c>
      <c r="I93" s="27">
        <v>38.4</v>
      </c>
      <c r="J93" s="27">
        <v>228.55</v>
      </c>
      <c r="K93" s="50" t="s">
        <v>74</v>
      </c>
      <c r="L93" s="27">
        <v>14.7</v>
      </c>
    </row>
    <row r="94" ht="15" spans="1:12">
      <c r="A94" s="22"/>
      <c r="B94" s="23"/>
      <c r="C94" s="24"/>
      <c r="D94" s="28" t="s">
        <v>43</v>
      </c>
      <c r="E94" s="26" t="s">
        <v>75</v>
      </c>
      <c r="F94" s="27">
        <v>200</v>
      </c>
      <c r="G94" s="27">
        <v>0.58</v>
      </c>
      <c r="H94" s="27">
        <v>0.02</v>
      </c>
      <c r="I94" s="27">
        <v>18.14</v>
      </c>
      <c r="J94" s="27">
        <v>74.6</v>
      </c>
      <c r="K94" s="50" t="s">
        <v>76</v>
      </c>
      <c r="L94" s="27">
        <v>6.39</v>
      </c>
    </row>
    <row r="95" ht="15" spans="1:12">
      <c r="A95" s="22"/>
      <c r="B95" s="23"/>
      <c r="C95" s="24"/>
      <c r="D95" s="28" t="s">
        <v>45</v>
      </c>
      <c r="E95" s="26" t="s">
        <v>46</v>
      </c>
      <c r="F95" s="27">
        <v>40</v>
      </c>
      <c r="G95" s="27">
        <v>3.2</v>
      </c>
      <c r="H95" s="27">
        <v>0.4</v>
      </c>
      <c r="I95" s="27">
        <v>20.4</v>
      </c>
      <c r="J95" s="27">
        <v>100</v>
      </c>
      <c r="K95" s="50">
        <v>1</v>
      </c>
      <c r="L95" s="27">
        <v>2</v>
      </c>
    </row>
    <row r="96" ht="15" spans="1:12">
      <c r="A96" s="22"/>
      <c r="B96" s="23"/>
      <c r="C96" s="24"/>
      <c r="D96" s="28" t="s">
        <v>47</v>
      </c>
      <c r="E96" s="26" t="s">
        <v>48</v>
      </c>
      <c r="F96" s="27">
        <v>30</v>
      </c>
      <c r="G96" s="27">
        <v>2.4</v>
      </c>
      <c r="H96" s="27">
        <v>0.3</v>
      </c>
      <c r="I96" s="27">
        <v>15.3</v>
      </c>
      <c r="J96" s="27">
        <v>75</v>
      </c>
      <c r="K96" s="50">
        <v>2</v>
      </c>
      <c r="L96" s="27">
        <v>1.5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800</v>
      </c>
      <c r="G99" s="34">
        <f t="shared" ref="G99" si="46">SUM(G90:G98)</f>
        <v>34.14</v>
      </c>
      <c r="H99" s="34">
        <f t="shared" ref="H99" si="47">SUM(H90:H98)</f>
        <v>31.66</v>
      </c>
      <c r="I99" s="34">
        <f t="shared" ref="I99" si="48">SUM(I90:I98)</f>
        <v>146.36</v>
      </c>
      <c r="J99" s="34">
        <f t="shared" ref="J99:L99" si="49">SUM(J90:J98)</f>
        <v>637.88</v>
      </c>
      <c r="K99" s="51"/>
      <c r="L99" s="34">
        <f t="shared" si="49"/>
        <v>72.63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800</v>
      </c>
      <c r="G100" s="43">
        <f t="shared" ref="G100" si="50">G89+G99</f>
        <v>34.14</v>
      </c>
      <c r="H100" s="43">
        <f t="shared" ref="H100" si="51">H89+H99</f>
        <v>31.66</v>
      </c>
      <c r="I100" s="43">
        <f t="shared" ref="I100" si="52">I89+I99</f>
        <v>146.36</v>
      </c>
      <c r="J100" s="43">
        <f t="shared" ref="J100:L100" si="53">J89+J99</f>
        <v>637.88</v>
      </c>
      <c r="K100" s="43"/>
      <c r="L100" s="43">
        <f t="shared" si="53"/>
        <v>72.63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49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0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0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0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0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0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1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/>
      <c r="F109" s="27"/>
      <c r="G109" s="27"/>
      <c r="H109" s="27"/>
      <c r="I109" s="27"/>
      <c r="J109" s="27"/>
      <c r="K109" s="50"/>
      <c r="L109" s="27"/>
    </row>
    <row r="110" ht="15" spans="1:12">
      <c r="A110" s="22"/>
      <c r="B110" s="23"/>
      <c r="C110" s="24"/>
      <c r="D110" s="28" t="s">
        <v>34</v>
      </c>
      <c r="E110" s="26" t="s">
        <v>70</v>
      </c>
      <c r="F110" s="27">
        <v>250</v>
      </c>
      <c r="G110" s="27">
        <v>2.31</v>
      </c>
      <c r="H110" s="27">
        <v>5.28</v>
      </c>
      <c r="I110" s="27">
        <v>14.33</v>
      </c>
      <c r="J110" s="27">
        <v>109.83</v>
      </c>
      <c r="K110" s="50" t="s">
        <v>64</v>
      </c>
      <c r="L110" s="27">
        <v>10.32</v>
      </c>
    </row>
    <row r="111" ht="25.5" spans="1:12">
      <c r="A111" s="22"/>
      <c r="B111" s="23"/>
      <c r="C111" s="24"/>
      <c r="D111" s="28" t="s">
        <v>37</v>
      </c>
      <c r="E111" s="26" t="s">
        <v>52</v>
      </c>
      <c r="F111" s="27">
        <v>80</v>
      </c>
      <c r="G111" s="27">
        <v>13.15</v>
      </c>
      <c r="H111" s="27">
        <v>16.06</v>
      </c>
      <c r="I111" s="27">
        <v>4.02</v>
      </c>
      <c r="J111" s="27">
        <v>213.23</v>
      </c>
      <c r="K111" s="50" t="s">
        <v>53</v>
      </c>
      <c r="L111" s="27">
        <v>63.54</v>
      </c>
    </row>
    <row r="112" ht="15" spans="1:12">
      <c r="A112" s="22"/>
      <c r="B112" s="23"/>
      <c r="C112" s="24"/>
      <c r="D112" s="28" t="s">
        <v>40</v>
      </c>
      <c r="E112" s="26" t="s">
        <v>77</v>
      </c>
      <c r="F112" s="27">
        <v>200</v>
      </c>
      <c r="G112" s="27">
        <v>14.07</v>
      </c>
      <c r="H112" s="27">
        <v>6.01</v>
      </c>
      <c r="I112" s="27">
        <v>44.78</v>
      </c>
      <c r="J112" s="27">
        <v>274.25</v>
      </c>
      <c r="K112" s="50" t="s">
        <v>78</v>
      </c>
      <c r="L112" s="27">
        <v>18.58</v>
      </c>
    </row>
    <row r="113" ht="25.5" spans="1:12">
      <c r="A113" s="22"/>
      <c r="B113" s="23"/>
      <c r="C113" s="24"/>
      <c r="D113" s="28" t="s">
        <v>43</v>
      </c>
      <c r="E113" s="26" t="s">
        <v>55</v>
      </c>
      <c r="F113" s="27">
        <v>200</v>
      </c>
      <c r="G113" s="27">
        <v>0.74</v>
      </c>
      <c r="H113" s="27">
        <v>0.03</v>
      </c>
      <c r="I113" s="27">
        <v>19.2</v>
      </c>
      <c r="J113" s="27">
        <v>79.42</v>
      </c>
      <c r="K113" s="50" t="s">
        <v>56</v>
      </c>
      <c r="L113" s="27">
        <v>3.58</v>
      </c>
    </row>
    <row r="114" ht="15" spans="1:12">
      <c r="A114" s="22"/>
      <c r="B114" s="23"/>
      <c r="C114" s="24"/>
      <c r="D114" s="28" t="s">
        <v>45</v>
      </c>
      <c r="E114" s="26" t="s">
        <v>46</v>
      </c>
      <c r="F114" s="27">
        <v>40</v>
      </c>
      <c r="G114" s="27">
        <v>3.2</v>
      </c>
      <c r="H114" s="27">
        <v>0.4</v>
      </c>
      <c r="I114" s="27">
        <v>20.4</v>
      </c>
      <c r="J114" s="27">
        <v>100</v>
      </c>
      <c r="K114" s="50">
        <v>1</v>
      </c>
      <c r="L114" s="27">
        <v>2</v>
      </c>
    </row>
    <row r="115" ht="15" spans="1:12">
      <c r="A115" s="22"/>
      <c r="B115" s="23"/>
      <c r="C115" s="24"/>
      <c r="D115" s="28" t="s">
        <v>47</v>
      </c>
      <c r="E115" s="26" t="s">
        <v>48</v>
      </c>
      <c r="F115" s="27">
        <v>30</v>
      </c>
      <c r="G115" s="27">
        <v>2.4</v>
      </c>
      <c r="H115" s="27">
        <v>0.3</v>
      </c>
      <c r="I115" s="27">
        <v>15.3</v>
      </c>
      <c r="J115" s="27">
        <v>75</v>
      </c>
      <c r="K115" s="50">
        <v>2</v>
      </c>
      <c r="L115" s="27">
        <v>1.5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800</v>
      </c>
      <c r="G118" s="34">
        <f t="shared" ref="G118:J118" si="56">SUM(G109:G117)</f>
        <v>35.87</v>
      </c>
      <c r="H118" s="34">
        <f t="shared" si="56"/>
        <v>28.08</v>
      </c>
      <c r="I118" s="34">
        <f t="shared" si="56"/>
        <v>118.03</v>
      </c>
      <c r="J118" s="34">
        <f t="shared" si="56"/>
        <v>851.73</v>
      </c>
      <c r="K118" s="51"/>
      <c r="L118" s="34">
        <f t="shared" ref="L118" si="57">SUM(L109:L117)</f>
        <v>99.52</v>
      </c>
    </row>
    <row r="119" ht="13.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800</v>
      </c>
      <c r="G119" s="43">
        <f t="shared" ref="G119" si="58">G108+G118</f>
        <v>35.87</v>
      </c>
      <c r="H119" s="43">
        <f t="shared" ref="H119" si="59">H108+H118</f>
        <v>28.08</v>
      </c>
      <c r="I119" s="43">
        <f t="shared" ref="I119" si="60">I108+I118</f>
        <v>118.03</v>
      </c>
      <c r="J119" s="43">
        <f t="shared" ref="J119:L119" si="61">J108+J118</f>
        <v>851.73</v>
      </c>
      <c r="K119" s="43"/>
      <c r="L119" s="43">
        <f t="shared" si="61"/>
        <v>99.52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49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0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0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0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0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0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1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/>
      <c r="F128" s="27"/>
      <c r="G128" s="27"/>
      <c r="H128" s="27"/>
      <c r="I128" s="27"/>
      <c r="J128" s="27"/>
      <c r="K128" s="50"/>
      <c r="L128" s="27"/>
    </row>
    <row r="129" ht="15" spans="1:12">
      <c r="A129" s="44"/>
      <c r="B129" s="23"/>
      <c r="C129" s="24"/>
      <c r="D129" s="28" t="s">
        <v>34</v>
      </c>
      <c r="E129" s="26" t="s">
        <v>79</v>
      </c>
      <c r="F129" s="27">
        <v>250</v>
      </c>
      <c r="G129" s="27">
        <v>2.01</v>
      </c>
      <c r="H129" s="27">
        <v>3.98</v>
      </c>
      <c r="I129" s="27">
        <v>15.8</v>
      </c>
      <c r="J129" s="27">
        <v>105.75</v>
      </c>
      <c r="K129" s="50" t="s">
        <v>80</v>
      </c>
      <c r="L129" s="27">
        <v>14.27</v>
      </c>
    </row>
    <row r="130" ht="15" spans="1:12">
      <c r="A130" s="44"/>
      <c r="B130" s="23"/>
      <c r="C130" s="24"/>
      <c r="D130" s="28" t="s">
        <v>37</v>
      </c>
      <c r="E130" s="26" t="s">
        <v>81</v>
      </c>
      <c r="F130" s="27">
        <v>280</v>
      </c>
      <c r="G130" s="27">
        <v>19.7</v>
      </c>
      <c r="H130" s="27">
        <v>15.1</v>
      </c>
      <c r="I130" s="27">
        <v>24.7</v>
      </c>
      <c r="J130" s="27">
        <v>311.7</v>
      </c>
      <c r="K130" s="50" t="s">
        <v>42</v>
      </c>
      <c r="L130" s="27">
        <v>60.9</v>
      </c>
    </row>
    <row r="131" ht="15" spans="1:12">
      <c r="A131" s="44"/>
      <c r="B131" s="23"/>
      <c r="C131" s="24"/>
      <c r="D131" s="28" t="s">
        <v>40</v>
      </c>
      <c r="E131" s="26"/>
      <c r="F131" s="27"/>
      <c r="G131" s="27"/>
      <c r="H131" s="27"/>
      <c r="I131" s="27"/>
      <c r="J131" s="27"/>
      <c r="K131" s="50"/>
      <c r="L131" s="27"/>
    </row>
    <row r="132" ht="25.5" spans="1:12">
      <c r="A132" s="44"/>
      <c r="B132" s="23"/>
      <c r="C132" s="24"/>
      <c r="D132" s="28" t="s">
        <v>43</v>
      </c>
      <c r="E132" s="26" t="s">
        <v>75</v>
      </c>
      <c r="F132" s="27">
        <v>200</v>
      </c>
      <c r="G132" s="27">
        <v>0.68</v>
      </c>
      <c r="H132" s="27">
        <v>0.28</v>
      </c>
      <c r="I132" s="27">
        <v>16.66</v>
      </c>
      <c r="J132" s="27">
        <v>84.8</v>
      </c>
      <c r="K132" s="50" t="s">
        <v>82</v>
      </c>
      <c r="L132" s="27">
        <v>6.95</v>
      </c>
    </row>
    <row r="133" ht="15" spans="1:12">
      <c r="A133" s="44"/>
      <c r="B133" s="23"/>
      <c r="C133" s="24"/>
      <c r="D133" s="28" t="s">
        <v>45</v>
      </c>
      <c r="E133" s="26" t="s">
        <v>46</v>
      </c>
      <c r="F133" s="27">
        <v>40</v>
      </c>
      <c r="G133" s="27">
        <v>3.2</v>
      </c>
      <c r="H133" s="27">
        <v>0.4</v>
      </c>
      <c r="I133" s="27">
        <v>20.4</v>
      </c>
      <c r="J133" s="27">
        <v>100</v>
      </c>
      <c r="K133" s="50">
        <v>1</v>
      </c>
      <c r="L133" s="27">
        <v>2</v>
      </c>
    </row>
    <row r="134" ht="15" spans="1:12">
      <c r="A134" s="44"/>
      <c r="B134" s="23"/>
      <c r="C134" s="24"/>
      <c r="D134" s="28" t="s">
        <v>47</v>
      </c>
      <c r="E134" s="26" t="s">
        <v>48</v>
      </c>
      <c r="F134" s="27">
        <v>30</v>
      </c>
      <c r="G134" s="27">
        <v>2.4</v>
      </c>
      <c r="H134" s="27">
        <v>0.3</v>
      </c>
      <c r="I134" s="27">
        <v>15.3</v>
      </c>
      <c r="J134" s="27">
        <v>75</v>
      </c>
      <c r="K134" s="50">
        <v>2</v>
      </c>
      <c r="L134" s="27">
        <v>1.5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0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SUM(F128:F136)</f>
        <v>800</v>
      </c>
      <c r="G137" s="34">
        <f t="shared" ref="G137:J137" si="64">SUM(G128:G136)</f>
        <v>27.99</v>
      </c>
      <c r="H137" s="34">
        <f t="shared" si="64"/>
        <v>20.06</v>
      </c>
      <c r="I137" s="34">
        <f t="shared" si="64"/>
        <v>92.86</v>
      </c>
      <c r="J137" s="34">
        <f t="shared" si="64"/>
        <v>677.25</v>
      </c>
      <c r="K137" s="51"/>
      <c r="L137" s="34">
        <f t="shared" ref="L137" si="65">SUM(L128:L136)</f>
        <v>85.62</v>
      </c>
    </row>
    <row r="138" ht="13.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800</v>
      </c>
      <c r="G138" s="43">
        <f t="shared" ref="G138" si="66">G127+G137</f>
        <v>27.99</v>
      </c>
      <c r="H138" s="43">
        <f t="shared" ref="H138" si="67">H127+H137</f>
        <v>20.06</v>
      </c>
      <c r="I138" s="43">
        <f t="shared" ref="I138" si="68">I127+I137</f>
        <v>92.86</v>
      </c>
      <c r="J138" s="43">
        <f t="shared" ref="J138:L138" si="69">J127+J137</f>
        <v>677.25</v>
      </c>
      <c r="K138" s="43"/>
      <c r="L138" s="43">
        <f t="shared" si="69"/>
        <v>85.62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49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0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0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0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0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0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1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0"/>
      <c r="L147" s="27"/>
    </row>
    <row r="148" ht="15" spans="1:12">
      <c r="A148" s="22"/>
      <c r="B148" s="23"/>
      <c r="C148" s="24"/>
      <c r="D148" s="28" t="s">
        <v>34</v>
      </c>
      <c r="E148" s="26" t="s">
        <v>63</v>
      </c>
      <c r="F148" s="27">
        <v>250</v>
      </c>
      <c r="G148" s="27">
        <v>2.25</v>
      </c>
      <c r="H148" s="27">
        <v>2.93</v>
      </c>
      <c r="I148" s="27">
        <v>19.64</v>
      </c>
      <c r="J148" s="27">
        <v>113.58</v>
      </c>
      <c r="K148" s="50" t="s">
        <v>83</v>
      </c>
      <c r="L148" s="27">
        <v>11.62</v>
      </c>
    </row>
    <row r="149" ht="15" spans="1:12">
      <c r="A149" s="22"/>
      <c r="B149" s="23"/>
      <c r="C149" s="24"/>
      <c r="D149" s="28" t="s">
        <v>37</v>
      </c>
      <c r="E149" s="26" t="s">
        <v>84</v>
      </c>
      <c r="F149" s="27">
        <v>100</v>
      </c>
      <c r="G149" s="27">
        <v>17</v>
      </c>
      <c r="H149" s="27">
        <v>17.4</v>
      </c>
      <c r="I149" s="27">
        <v>0</v>
      </c>
      <c r="J149" s="27">
        <v>225</v>
      </c>
      <c r="K149" s="50" t="s">
        <v>39</v>
      </c>
      <c r="L149" s="27">
        <v>33</v>
      </c>
    </row>
    <row r="150" ht="15" spans="1:12">
      <c r="A150" s="22"/>
      <c r="B150" s="23"/>
      <c r="C150" s="24"/>
      <c r="D150" s="28" t="s">
        <v>40</v>
      </c>
      <c r="E150" s="26" t="s">
        <v>85</v>
      </c>
      <c r="F150" s="27">
        <v>180</v>
      </c>
      <c r="G150" s="27">
        <v>14.02</v>
      </c>
      <c r="H150" s="27">
        <v>31.4</v>
      </c>
      <c r="I150" s="27">
        <v>12.2</v>
      </c>
      <c r="J150" s="27">
        <v>493.1</v>
      </c>
      <c r="K150" s="50" t="s">
        <v>78</v>
      </c>
      <c r="L150" s="27">
        <v>23.6</v>
      </c>
    </row>
    <row r="151" ht="25.5" spans="1:12">
      <c r="A151" s="22"/>
      <c r="B151" s="23"/>
      <c r="C151" s="24"/>
      <c r="D151" s="28" t="s">
        <v>43</v>
      </c>
      <c r="E151" s="26" t="s">
        <v>86</v>
      </c>
      <c r="F151" s="27">
        <v>200</v>
      </c>
      <c r="G151" s="27">
        <v>0</v>
      </c>
      <c r="H151" s="27">
        <v>0</v>
      </c>
      <c r="I151" s="27">
        <v>13.67</v>
      </c>
      <c r="J151" s="27">
        <v>49.6</v>
      </c>
      <c r="K151" s="50" t="s">
        <v>87</v>
      </c>
      <c r="L151" s="27">
        <v>4.35</v>
      </c>
    </row>
    <row r="152" ht="15" spans="1:12">
      <c r="A152" s="22"/>
      <c r="B152" s="23"/>
      <c r="C152" s="24"/>
      <c r="D152" s="28" t="s">
        <v>45</v>
      </c>
      <c r="E152" s="26" t="s">
        <v>46</v>
      </c>
      <c r="F152" s="27">
        <v>40</v>
      </c>
      <c r="G152" s="27">
        <v>3.2</v>
      </c>
      <c r="H152" s="27">
        <v>0.4</v>
      </c>
      <c r="I152" s="27">
        <v>20.4</v>
      </c>
      <c r="J152" s="27">
        <v>100</v>
      </c>
      <c r="K152" s="50">
        <v>1</v>
      </c>
      <c r="L152" s="27">
        <v>2</v>
      </c>
    </row>
    <row r="153" ht="15" spans="1:12">
      <c r="A153" s="22"/>
      <c r="B153" s="23"/>
      <c r="C153" s="24"/>
      <c r="D153" s="28" t="s">
        <v>47</v>
      </c>
      <c r="E153" s="26" t="s">
        <v>48</v>
      </c>
      <c r="F153" s="27">
        <v>30</v>
      </c>
      <c r="G153" s="27">
        <v>2.4</v>
      </c>
      <c r="H153" s="27">
        <v>0.3</v>
      </c>
      <c r="I153" s="27">
        <v>15.3</v>
      </c>
      <c r="J153" s="27">
        <v>75</v>
      </c>
      <c r="K153" s="50">
        <v>2</v>
      </c>
      <c r="L153" s="27">
        <v>1.5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800</v>
      </c>
      <c r="G156" s="34">
        <f t="shared" ref="G156:J156" si="72">SUM(G147:G155)</f>
        <v>38.87</v>
      </c>
      <c r="H156" s="34">
        <f t="shared" si="72"/>
        <v>52.43</v>
      </c>
      <c r="I156" s="34">
        <f t="shared" si="72"/>
        <v>81.21</v>
      </c>
      <c r="J156" s="34">
        <f t="shared" si="72"/>
        <v>1056.28</v>
      </c>
      <c r="K156" s="51"/>
      <c r="L156" s="34">
        <f t="shared" ref="L156" si="73">SUM(L147:L155)</f>
        <v>76.07</v>
      </c>
    </row>
    <row r="157" ht="13.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800</v>
      </c>
      <c r="G157" s="43">
        <f t="shared" ref="G157" si="74">G146+G156</f>
        <v>38.87</v>
      </c>
      <c r="H157" s="43">
        <f t="shared" ref="H157" si="75">H146+H156</f>
        <v>52.43</v>
      </c>
      <c r="I157" s="43">
        <f t="shared" ref="I157" si="76">I146+I156</f>
        <v>81.21</v>
      </c>
      <c r="J157" s="43">
        <f t="shared" ref="J157:L157" si="77">J146+J156</f>
        <v>1056.28</v>
      </c>
      <c r="K157" s="43"/>
      <c r="L157" s="43">
        <f t="shared" si="77"/>
        <v>76.07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49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0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0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0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0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0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0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1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/>
      <c r="F166" s="27"/>
      <c r="G166" s="27"/>
      <c r="H166" s="27"/>
      <c r="I166" s="27"/>
      <c r="J166" s="27"/>
      <c r="K166" s="50"/>
      <c r="L166" s="27"/>
    </row>
    <row r="167" ht="25.5" spans="1:12">
      <c r="A167" s="22"/>
      <c r="B167" s="23"/>
      <c r="C167" s="24"/>
      <c r="D167" s="28" t="s">
        <v>34</v>
      </c>
      <c r="E167" s="26" t="s">
        <v>88</v>
      </c>
      <c r="F167" s="27">
        <v>250</v>
      </c>
      <c r="G167" s="27">
        <v>3.1</v>
      </c>
      <c r="H167" s="27">
        <v>7.1</v>
      </c>
      <c r="I167" s="27">
        <v>14.8</v>
      </c>
      <c r="J167" s="27">
        <v>131.4</v>
      </c>
      <c r="K167" s="50" t="s">
        <v>89</v>
      </c>
      <c r="L167" s="27">
        <v>9.45</v>
      </c>
    </row>
    <row r="168" ht="15" spans="1:12">
      <c r="A168" s="22"/>
      <c r="B168" s="23"/>
      <c r="C168" s="24"/>
      <c r="D168" s="28" t="s">
        <v>37</v>
      </c>
      <c r="E168" s="26" t="s">
        <v>90</v>
      </c>
      <c r="F168" s="27">
        <v>100</v>
      </c>
      <c r="G168" s="27">
        <v>20.5</v>
      </c>
      <c r="H168" s="27">
        <v>6.5</v>
      </c>
      <c r="I168" s="27">
        <v>0</v>
      </c>
      <c r="J168" s="27">
        <v>140</v>
      </c>
      <c r="K168" s="50"/>
      <c r="L168" s="27">
        <v>22</v>
      </c>
    </row>
    <row r="169" ht="15" spans="1:12">
      <c r="A169" s="22"/>
      <c r="B169" s="23"/>
      <c r="C169" s="24"/>
      <c r="D169" s="28" t="s">
        <v>40</v>
      </c>
      <c r="E169" s="26" t="s">
        <v>73</v>
      </c>
      <c r="F169" s="27">
        <v>180</v>
      </c>
      <c r="G169" s="27">
        <v>4.1</v>
      </c>
      <c r="H169" s="27">
        <v>12.2</v>
      </c>
      <c r="I169" s="27">
        <v>43.6</v>
      </c>
      <c r="J169" s="27">
        <v>172.8</v>
      </c>
      <c r="K169" s="50" t="s">
        <v>91</v>
      </c>
      <c r="L169" s="27">
        <v>17.7</v>
      </c>
    </row>
    <row r="170" ht="15" spans="1:12">
      <c r="A170" s="22"/>
      <c r="B170" s="23"/>
      <c r="C170" s="24"/>
      <c r="D170" s="28" t="s">
        <v>43</v>
      </c>
      <c r="E170" s="26" t="s">
        <v>92</v>
      </c>
      <c r="F170" s="27">
        <v>200</v>
      </c>
      <c r="G170" s="27">
        <v>4.68</v>
      </c>
      <c r="H170" s="27">
        <v>3.52</v>
      </c>
      <c r="I170" s="27">
        <v>13.14</v>
      </c>
      <c r="J170" s="27">
        <v>103</v>
      </c>
      <c r="K170" s="50" t="s">
        <v>93</v>
      </c>
      <c r="L170" s="27">
        <v>14.46</v>
      </c>
    </row>
    <row r="171" ht="15" spans="1:12">
      <c r="A171" s="22"/>
      <c r="B171" s="23"/>
      <c r="C171" s="24"/>
      <c r="D171" s="28" t="s">
        <v>45</v>
      </c>
      <c r="E171" s="26" t="s">
        <v>94</v>
      </c>
      <c r="F171" s="27">
        <v>40</v>
      </c>
      <c r="G171" s="27">
        <v>3.2</v>
      </c>
      <c r="H171" s="27">
        <v>0.4</v>
      </c>
      <c r="I171" s="27">
        <v>20.4</v>
      </c>
      <c r="J171" s="27">
        <v>100</v>
      </c>
      <c r="K171" s="50">
        <v>1</v>
      </c>
      <c r="L171" s="27">
        <v>2</v>
      </c>
    </row>
    <row r="172" ht="15" spans="1:12">
      <c r="A172" s="22"/>
      <c r="B172" s="23"/>
      <c r="C172" s="24"/>
      <c r="D172" s="28" t="s">
        <v>47</v>
      </c>
      <c r="E172" s="26" t="s">
        <v>48</v>
      </c>
      <c r="F172" s="27">
        <v>30</v>
      </c>
      <c r="G172" s="27">
        <v>2.4</v>
      </c>
      <c r="H172" s="27">
        <v>0.3</v>
      </c>
      <c r="I172" s="27">
        <v>15.3</v>
      </c>
      <c r="J172" s="27">
        <v>75</v>
      </c>
      <c r="K172" s="50">
        <v>2</v>
      </c>
      <c r="L172" s="27">
        <v>1.5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800</v>
      </c>
      <c r="G175" s="34">
        <f t="shared" ref="G175:J175" si="80">SUM(G166:G174)</f>
        <v>37.98</v>
      </c>
      <c r="H175" s="34">
        <f t="shared" si="80"/>
        <v>30.02</v>
      </c>
      <c r="I175" s="34">
        <f t="shared" si="80"/>
        <v>107.24</v>
      </c>
      <c r="J175" s="34">
        <f t="shared" si="80"/>
        <v>722.2</v>
      </c>
      <c r="K175" s="51"/>
      <c r="L175" s="34">
        <f t="shared" ref="L175" si="81">SUM(L166:L174)</f>
        <v>67.11</v>
      </c>
    </row>
    <row r="176" ht="13.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800</v>
      </c>
      <c r="G176" s="43">
        <f t="shared" ref="G176" si="82">G165+G175</f>
        <v>37.98</v>
      </c>
      <c r="H176" s="43">
        <f t="shared" ref="H176" si="83">H165+H175</f>
        <v>30.02</v>
      </c>
      <c r="I176" s="43">
        <f t="shared" ref="I176" si="84">I165+I175</f>
        <v>107.24</v>
      </c>
      <c r="J176" s="43">
        <f t="shared" ref="J176:L176" si="85">J165+J175</f>
        <v>722.2</v>
      </c>
      <c r="K176" s="43"/>
      <c r="L176" s="43">
        <f t="shared" si="85"/>
        <v>67.11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49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0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0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0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0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0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1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0"/>
      <c r="L185" s="27"/>
    </row>
    <row r="186" ht="15" spans="1:12">
      <c r="A186" s="22"/>
      <c r="B186" s="23"/>
      <c r="C186" s="24"/>
      <c r="D186" s="28" t="s">
        <v>34</v>
      </c>
      <c r="E186" s="26" t="s">
        <v>35</v>
      </c>
      <c r="F186" s="27">
        <v>250</v>
      </c>
      <c r="G186" s="27">
        <v>7.45</v>
      </c>
      <c r="H186" s="27">
        <v>5.7</v>
      </c>
      <c r="I186" s="27">
        <v>25.78</v>
      </c>
      <c r="J186" s="27">
        <v>188.48</v>
      </c>
      <c r="K186" s="50" t="s">
        <v>36</v>
      </c>
      <c r="L186" s="27">
        <v>7.06</v>
      </c>
    </row>
    <row r="187" ht="25.5" spans="1:12">
      <c r="A187" s="22"/>
      <c r="B187" s="23"/>
      <c r="C187" s="24"/>
      <c r="D187" s="28" t="s">
        <v>37</v>
      </c>
      <c r="E187" s="26" t="s">
        <v>95</v>
      </c>
      <c r="F187" s="27">
        <v>280</v>
      </c>
      <c r="G187" s="27">
        <v>26.89</v>
      </c>
      <c r="H187" s="27">
        <v>7.92</v>
      </c>
      <c r="I187" s="27">
        <v>33.52</v>
      </c>
      <c r="J187" s="27">
        <v>312.8</v>
      </c>
      <c r="K187" s="50" t="s">
        <v>96</v>
      </c>
      <c r="L187" s="27">
        <v>35.18</v>
      </c>
    </row>
    <row r="188" ht="15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0"/>
      <c r="L188" s="27"/>
    </row>
    <row r="189" ht="15" spans="1:12">
      <c r="A189" s="22"/>
      <c r="B189" s="23"/>
      <c r="C189" s="24"/>
      <c r="D189" s="28" t="s">
        <v>43</v>
      </c>
      <c r="E189" s="26" t="s">
        <v>97</v>
      </c>
      <c r="F189" s="27">
        <v>200</v>
      </c>
      <c r="G189" s="27">
        <v>2.24</v>
      </c>
      <c r="H189" s="27">
        <v>2.1</v>
      </c>
      <c r="I189" s="27">
        <v>31.39</v>
      </c>
      <c r="J189" s="27">
        <v>301.5</v>
      </c>
      <c r="K189" s="50">
        <v>692</v>
      </c>
      <c r="L189" s="27">
        <v>7.65</v>
      </c>
    </row>
    <row r="190" ht="15" spans="1:12">
      <c r="A190" s="22"/>
      <c r="B190" s="23"/>
      <c r="C190" s="24"/>
      <c r="D190" s="28" t="s">
        <v>45</v>
      </c>
      <c r="E190" s="26" t="s">
        <v>46</v>
      </c>
      <c r="F190" s="27">
        <v>40</v>
      </c>
      <c r="G190" s="27">
        <v>3.2</v>
      </c>
      <c r="H190" s="27">
        <v>0.4</v>
      </c>
      <c r="I190" s="27">
        <v>20.4</v>
      </c>
      <c r="J190" s="27">
        <v>100</v>
      </c>
      <c r="K190" s="50">
        <v>1</v>
      </c>
      <c r="L190" s="27">
        <v>2</v>
      </c>
    </row>
    <row r="191" ht="15" spans="1:12">
      <c r="A191" s="22"/>
      <c r="B191" s="23"/>
      <c r="C191" s="24"/>
      <c r="D191" s="28" t="s">
        <v>47</v>
      </c>
      <c r="E191" s="26" t="s">
        <v>48</v>
      </c>
      <c r="F191" s="27">
        <v>30</v>
      </c>
      <c r="G191" s="27">
        <v>2.4</v>
      </c>
      <c r="H191" s="27">
        <v>0.3</v>
      </c>
      <c r="I191" s="27">
        <v>15.3</v>
      </c>
      <c r="J191" s="27">
        <v>75</v>
      </c>
      <c r="K191" s="50">
        <v>2</v>
      </c>
      <c r="L191" s="27">
        <v>1.5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0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800</v>
      </c>
      <c r="G194" s="34">
        <f t="shared" ref="G194:J194" si="88">SUM(G185:G193)</f>
        <v>42.18</v>
      </c>
      <c r="H194" s="34">
        <f t="shared" si="88"/>
        <v>16.42</v>
      </c>
      <c r="I194" s="34">
        <f t="shared" si="88"/>
        <v>126.39</v>
      </c>
      <c r="J194" s="34">
        <f t="shared" si="88"/>
        <v>977.78</v>
      </c>
      <c r="K194" s="51"/>
      <c r="L194" s="34">
        <f t="shared" ref="L194" si="89">SUM(L185:L193)</f>
        <v>53.39</v>
      </c>
    </row>
    <row r="195" ht="13.5" spans="1:12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800</v>
      </c>
      <c r="G195" s="43">
        <f t="shared" ref="G195" si="90">G184+G194</f>
        <v>42.18</v>
      </c>
      <c r="H195" s="43">
        <f t="shared" ref="H195" si="91">H184+H194</f>
        <v>16.42</v>
      </c>
      <c r="I195" s="43">
        <f t="shared" ref="I195" si="92">I184+I194</f>
        <v>126.39</v>
      </c>
      <c r="J195" s="43">
        <f t="shared" ref="J195:L195" si="93">J184+J194</f>
        <v>977.78</v>
      </c>
      <c r="K195" s="43"/>
      <c r="L195" s="43">
        <f t="shared" si="93"/>
        <v>53.39</v>
      </c>
    </row>
    <row r="196" ht="13.5" spans="1:12">
      <c r="A196" s="52"/>
      <c r="B196" s="53"/>
      <c r="C196" s="54" t="s">
        <v>98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800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36.6585</v>
      </c>
      <c r="H196" s="55">
        <f t="shared" si="94"/>
        <v>31.2791</v>
      </c>
      <c r="I196" s="55">
        <f t="shared" si="94"/>
        <v>116.2429</v>
      </c>
      <c r="J196" s="55">
        <f t="shared" si="94"/>
        <v>836.3975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80.31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6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dcterms:created xsi:type="dcterms:W3CDTF">2022-05-16T14:23:00Z</dcterms:created>
  <cp:lastPrinted>2025-04-04T09:58:00Z</cp:lastPrinted>
  <dcterms:modified xsi:type="dcterms:W3CDTF">2025-04-11T17:24:25Z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21A988E7F4FC46B2A9237ADD9997D0F8_12</vt:lpwstr>
  </property>
  <property fmtid="{D5CDD505-2E9C-101B-9397-08002B2CF9AE}" pid="3" name="KSOProductBuildVer">
    <vt:lpwstr>1049-12.2.0.20795</vt:lpwstr>
  </property>
</Properties>
</file>